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M:\Departments\Adminservices\Admin Svcs Private\Facility Use\Student Organization Events\"/>
    </mc:Choice>
  </mc:AlternateContent>
  <xr:revisionPtr revIDLastSave="0" documentId="13_ncr:1_{5A333320-0721-4A3F-86EC-697336AD387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Expense Report" sheetId="1" r:id="rId1"/>
    <sheet name="Sample 1" sheetId="2" r:id="rId2"/>
    <sheet name="Sample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4" i="3" l="1"/>
  <c r="J39" i="3"/>
  <c r="J31" i="3"/>
  <c r="J30" i="3"/>
  <c r="J29" i="3"/>
  <c r="J28" i="3"/>
  <c r="J23" i="3"/>
  <c r="J22" i="3"/>
  <c r="J21" i="3"/>
  <c r="J20" i="3"/>
  <c r="J19" i="3"/>
  <c r="J18" i="3"/>
  <c r="J17" i="3"/>
  <c r="J15" i="3"/>
  <c r="J14" i="3"/>
  <c r="J13" i="3"/>
  <c r="J12" i="3"/>
  <c r="J24" i="3" l="1"/>
  <c r="J32" i="3"/>
  <c r="D54" i="2"/>
  <c r="J44" i="2"/>
  <c r="J39" i="2"/>
  <c r="J31" i="2"/>
  <c r="J30" i="2"/>
  <c r="J29" i="2"/>
  <c r="J28" i="2"/>
  <c r="J23" i="2"/>
  <c r="J22" i="2"/>
  <c r="J21" i="2"/>
  <c r="J20" i="2"/>
  <c r="J19" i="2"/>
  <c r="J18" i="2"/>
  <c r="J17" i="2"/>
  <c r="J15" i="2"/>
  <c r="J14" i="2"/>
  <c r="J13" i="2"/>
  <c r="J12" i="2"/>
  <c r="I6" i="2"/>
  <c r="J44" i="1"/>
  <c r="J39" i="1"/>
  <c r="J31" i="1"/>
  <c r="J30" i="1"/>
  <c r="J32" i="1" s="1"/>
  <c r="J29" i="1"/>
  <c r="J23" i="1"/>
  <c r="J22" i="1"/>
  <c r="J21" i="1"/>
  <c r="J20" i="1"/>
  <c r="J19" i="1"/>
  <c r="J18" i="1"/>
  <c r="J17" i="1"/>
  <c r="J16" i="1"/>
  <c r="J15" i="1"/>
  <c r="J14" i="1"/>
  <c r="J13" i="1"/>
  <c r="J12" i="1"/>
  <c r="J24" i="1" l="1"/>
  <c r="J42" i="1" s="1"/>
  <c r="J42" i="3"/>
  <c r="J46" i="3" s="1"/>
  <c r="J32" i="2"/>
  <c r="J24" i="2"/>
  <c r="J46" i="1"/>
  <c r="J52" i="1" s="1"/>
  <c r="J51" i="1"/>
  <c r="J51" i="3" l="1"/>
  <c r="J52" i="3"/>
  <c r="J42" i="2"/>
  <c r="J46" i="2" s="1"/>
  <c r="J52" i="2" s="1"/>
  <c r="J51" i="2" l="1"/>
</calcChain>
</file>

<file path=xl/sharedStrings.xml><?xml version="1.0" encoding="utf-8"?>
<sst xmlns="http://schemas.openxmlformats.org/spreadsheetml/2006/main" count="198" uniqueCount="65">
  <si>
    <t>Expense Report</t>
  </si>
  <si>
    <t xml:space="preserve">Payee's Full Name:   </t>
  </si>
  <si>
    <t>Date:</t>
  </si>
  <si>
    <t>Travel Expenses</t>
  </si>
  <si>
    <t>Location &amp; Purpose of Travel:</t>
  </si>
  <si>
    <t>Date &amp; Time of Departure:</t>
  </si>
  <si>
    <t>Date &amp; Time of Return:</t>
  </si>
  <si>
    <t>Dates:</t>
  </si>
  <si>
    <t>TOTAL</t>
  </si>
  <si>
    <t>(*)</t>
  </si>
  <si>
    <t>Ground 
Transportation</t>
  </si>
  <si>
    <t>Mileage .58/mi</t>
  </si>
  <si>
    <t xml:space="preserve">Car Rental </t>
  </si>
  <si>
    <t>For Mileage Reimbursement, please reference the policy above and include a mileage log with your Expense Report.</t>
  </si>
  <si>
    <t>Gas for Rental</t>
  </si>
  <si>
    <t>Parking/Tolls</t>
  </si>
  <si>
    <t>Taxi, Shuttle, etc</t>
  </si>
  <si>
    <t>Tips</t>
  </si>
  <si>
    <t>Airfare</t>
  </si>
  <si>
    <t>Airfare/Bags</t>
  </si>
  <si>
    <t>Hotel</t>
  </si>
  <si>
    <t>Hotel Charges</t>
  </si>
  <si>
    <t>Meals/Per Diem</t>
  </si>
  <si>
    <t>Breakfast</t>
  </si>
  <si>
    <t>Lunch</t>
  </si>
  <si>
    <t>Dinner</t>
  </si>
  <si>
    <t>Subtotal:</t>
  </si>
  <si>
    <t>Other Expenses</t>
  </si>
  <si>
    <t>Description:</t>
  </si>
  <si>
    <t>(Please specify)</t>
  </si>
  <si>
    <t>Hospitality Expenses</t>
  </si>
  <si>
    <t>Date</t>
  </si>
  <si>
    <t>Person(s) &amp; Title(s)</t>
  </si>
  <si>
    <t>Business Purpose</t>
  </si>
  <si>
    <t>EXPENSE DISTRIBUTION</t>
  </si>
  <si>
    <t>Cost Center #</t>
  </si>
  <si>
    <t>Account #</t>
  </si>
  <si>
    <t>Activity #</t>
  </si>
  <si>
    <t>Amount</t>
  </si>
  <si>
    <t>Total of Expenses:</t>
  </si>
  <si>
    <t>Total Expenses Paid by University:</t>
  </si>
  <si>
    <t>Note related expenditures above with asterisks (*)</t>
  </si>
  <si>
    <t xml:space="preserve">Reimbursable Expenses: </t>
  </si>
  <si>
    <t>Additional Comments</t>
  </si>
  <si>
    <t>Less Cash Advance:</t>
  </si>
  <si>
    <t xml:space="preserve">                    </t>
  </si>
  <si>
    <r>
      <rPr>
        <b/>
        <sz val="9"/>
        <rFont val="Arial"/>
        <family val="2"/>
      </rPr>
      <t xml:space="preserve">            </t>
    </r>
    <r>
      <rPr>
        <b/>
        <u/>
        <sz val="9"/>
        <rFont val="Arial"/>
        <family val="2"/>
      </rPr>
      <t>Balance Due:</t>
    </r>
    <r>
      <rPr>
        <b/>
        <sz val="9"/>
        <rFont val="Arial"/>
        <family val="2"/>
      </rPr>
      <t xml:space="preserve">                           Me </t>
    </r>
  </si>
  <si>
    <t>Regent</t>
  </si>
  <si>
    <t>Submitted by:</t>
  </si>
  <si>
    <t>Received by:</t>
  </si>
  <si>
    <t>Approved by:</t>
  </si>
  <si>
    <t>0000-211000</t>
  </si>
  <si>
    <t>John Smith</t>
  </si>
  <si>
    <t>Smith, Robinson, 10 Students</t>
  </si>
  <si>
    <t xml:space="preserve">Activity </t>
  </si>
  <si>
    <t>Posterboard</t>
  </si>
  <si>
    <t xml:space="preserve">Description: </t>
  </si>
  <si>
    <t>supplies for posters at 5k event</t>
  </si>
  <si>
    <t>delivery pizza for 5k volunteers (see receipt)</t>
  </si>
  <si>
    <t>(see receipt)</t>
  </si>
  <si>
    <t>Dinner at Baker's Crust after speaker event</t>
  </si>
  <si>
    <t>org members</t>
  </si>
  <si>
    <t>Smith, Prof. Robinson, 10 student</t>
  </si>
  <si>
    <t>(Budget Manager)</t>
  </si>
  <si>
    <r>
      <t xml:space="preserve">Please fill out the highlighted sections. Refer to the second and third tabs for samples as needed. Please direct all questions to adminservices@regent.edu or (757) 352-4034.                                                                                                                                                             </t>
    </r>
    <r>
      <rPr>
        <sz val="11"/>
        <color theme="0"/>
        <rFont val="Arial"/>
        <family val="2"/>
      </rPr>
      <t>---------------------------------------------------------------</t>
    </r>
    <r>
      <rPr>
        <sz val="11"/>
        <color theme="1"/>
        <rFont val="Arial"/>
        <family val="2"/>
      </rPr>
      <t xml:space="preserve">When completed, please email to adminservices@regent.edu.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</si>
</sst>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164" formatCode="[$-409]m/d/yy\ h:mm\ AM/PM;@"/>
    <numFmt numFmtId="165" formatCode="m/d;@"/>
    <numFmt numFmtId="166" formatCode="0.00_);[Red]\(0.00\)"/>
    <numFmt numFmtId="167" formatCode="mm/dd/yy;@"/>
    <numFmt numFmtId="168" formatCode="m/d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i/>
      <sz val="2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u/>
      <sz val="9"/>
      <name val="Arial"/>
      <family val="2"/>
    </font>
    <font>
      <b/>
      <u/>
      <sz val="10"/>
      <name val="Arial"/>
      <family val="2"/>
    </font>
    <font>
      <b/>
      <vertAlign val="superscript"/>
      <sz val="10"/>
      <name val="Arial"/>
      <family val="2"/>
    </font>
    <font>
      <b/>
      <u/>
      <sz val="9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3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/>
    <xf numFmtId="0" fontId="1" fillId="0" borderId="0" xfId="0" applyFont="1"/>
    <xf numFmtId="0" fontId="3" fillId="2" borderId="0" xfId="0" applyFont="1" applyFill="1" applyBorder="1"/>
    <xf numFmtId="0" fontId="2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/>
    <xf numFmtId="0" fontId="2" fillId="2" borderId="0" xfId="0" applyFont="1" applyFill="1" applyBorder="1" applyAlignment="1" applyProtection="1">
      <alignment horizontal="right"/>
      <protection locked="0"/>
    </xf>
    <xf numFmtId="0" fontId="5" fillId="3" borderId="1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right"/>
    </xf>
    <xf numFmtId="0" fontId="1" fillId="0" borderId="3" xfId="0" applyFont="1" applyBorder="1"/>
    <xf numFmtId="0" fontId="1" fillId="5" borderId="3" xfId="0" applyFont="1" applyFill="1" applyBorder="1"/>
    <xf numFmtId="0" fontId="5" fillId="0" borderId="11" xfId="0" applyFont="1" applyBorder="1" applyAlignment="1"/>
    <xf numFmtId="0" fontId="1" fillId="0" borderId="11" xfId="0" applyFont="1" applyBorder="1" applyAlignment="1"/>
    <xf numFmtId="0" fontId="2" fillId="0" borderId="1" xfId="0" applyFont="1" applyBorder="1" applyAlignment="1">
      <alignment horizontal="left"/>
    </xf>
    <xf numFmtId="0" fontId="2" fillId="0" borderId="13" xfId="0" applyFont="1" applyBorder="1" applyAlignment="1" applyProtection="1">
      <alignment horizontal="right"/>
    </xf>
    <xf numFmtId="165" fontId="2" fillId="0" borderId="14" xfId="0" applyNumberFormat="1" applyFont="1" applyBorder="1" applyAlignment="1" applyProtection="1">
      <alignment horizontal="center"/>
      <protection locked="0"/>
    </xf>
    <xf numFmtId="7" fontId="2" fillId="0" borderId="15" xfId="0" applyNumberFormat="1" applyFont="1" applyBorder="1" applyAlignment="1" applyProtection="1">
      <alignment horizontal="center"/>
    </xf>
    <xf numFmtId="0" fontId="2" fillId="0" borderId="16" xfId="0" applyFont="1" applyBorder="1"/>
    <xf numFmtId="0" fontId="9" fillId="0" borderId="18" xfId="0" applyFont="1" applyBorder="1"/>
    <xf numFmtId="166" fontId="2" fillId="4" borderId="19" xfId="0" applyNumberFormat="1" applyFont="1" applyFill="1" applyBorder="1" applyProtection="1">
      <protection locked="0"/>
    </xf>
    <xf numFmtId="166" fontId="2" fillId="2" borderId="19" xfId="0" applyNumberFormat="1" applyFont="1" applyFill="1" applyBorder="1" applyProtection="1">
      <protection locked="0"/>
    </xf>
    <xf numFmtId="166" fontId="2" fillId="0" borderId="19" xfId="0" applyNumberFormat="1" applyFont="1" applyFill="1" applyBorder="1" applyProtection="1"/>
    <xf numFmtId="0" fontId="1" fillId="4" borderId="20" xfId="0" applyFont="1" applyFill="1" applyBorder="1" applyProtection="1">
      <protection locked="0"/>
    </xf>
    <xf numFmtId="166" fontId="2" fillId="4" borderId="21" xfId="0" applyNumberFormat="1" applyFont="1" applyFill="1" applyBorder="1" applyProtection="1">
      <protection locked="0"/>
    </xf>
    <xf numFmtId="166" fontId="2" fillId="2" borderId="21" xfId="0" applyNumberFormat="1" applyFont="1" applyFill="1" applyBorder="1" applyProtection="1">
      <protection locked="0"/>
    </xf>
    <xf numFmtId="166" fontId="2" fillId="0" borderId="21" xfId="0" applyNumberFormat="1" applyFont="1" applyFill="1" applyBorder="1" applyProtection="1"/>
    <xf numFmtId="0" fontId="1" fillId="4" borderId="22" xfId="0" applyFont="1" applyFill="1" applyBorder="1" applyProtection="1">
      <protection locked="0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166" fontId="2" fillId="4" borderId="25" xfId="0" applyNumberFormat="1" applyFont="1" applyFill="1" applyBorder="1" applyProtection="1">
      <protection locked="0"/>
    </xf>
    <xf numFmtId="166" fontId="2" fillId="2" borderId="25" xfId="0" applyNumberFormat="1" applyFont="1" applyFill="1" applyBorder="1" applyProtection="1">
      <protection locked="0"/>
    </xf>
    <xf numFmtId="0" fontId="1" fillId="4" borderId="26" xfId="0" applyFont="1" applyFill="1" applyBorder="1" applyProtection="1">
      <protection locked="0"/>
    </xf>
    <xf numFmtId="0" fontId="9" fillId="0" borderId="28" xfId="0" applyFont="1" applyBorder="1" applyAlignment="1">
      <alignment horizontal="left"/>
    </xf>
    <xf numFmtId="166" fontId="2" fillId="0" borderId="25" xfId="0" applyNumberFormat="1" applyFont="1" applyFill="1" applyBorder="1" applyProtection="1"/>
    <xf numFmtId="0" fontId="8" fillId="4" borderId="17" xfId="1" applyFont="1" applyFill="1" applyBorder="1" applyAlignment="1" applyProtection="1">
      <alignment horizontal="left"/>
    </xf>
    <xf numFmtId="0" fontId="9" fillId="0" borderId="29" xfId="0" applyFont="1" applyFill="1" applyBorder="1" applyAlignment="1">
      <alignment horizontal="left"/>
    </xf>
    <xf numFmtId="166" fontId="2" fillId="4" borderId="14" xfId="0" applyNumberFormat="1" applyFont="1" applyFill="1" applyBorder="1" applyProtection="1">
      <protection locked="0"/>
    </xf>
    <xf numFmtId="166" fontId="2" fillId="2" borderId="14" xfId="0" applyNumberFormat="1" applyFont="1" applyFill="1" applyBorder="1" applyProtection="1">
      <protection locked="0"/>
    </xf>
    <xf numFmtId="166" fontId="2" fillId="0" borderId="14" xfId="0" applyNumberFormat="1" applyFont="1" applyFill="1" applyBorder="1" applyProtection="1"/>
    <xf numFmtId="0" fontId="1" fillId="4" borderId="16" xfId="0" applyFont="1" applyFill="1" applyBorder="1" applyProtection="1">
      <protection locked="0"/>
    </xf>
    <xf numFmtId="0" fontId="8" fillId="4" borderId="30" xfId="1" applyFill="1" applyBorder="1" applyAlignment="1" applyProtection="1"/>
    <xf numFmtId="0" fontId="9" fillId="0" borderId="31" xfId="0" applyFont="1" applyBorder="1" applyAlignment="1">
      <alignment horizontal="left"/>
    </xf>
    <xf numFmtId="0" fontId="11" fillId="4" borderId="27" xfId="0" applyFont="1" applyFill="1" applyBorder="1"/>
    <xf numFmtId="166" fontId="2" fillId="4" borderId="28" xfId="0" applyNumberFormat="1" applyFont="1" applyFill="1" applyBorder="1" applyProtection="1">
      <protection locked="0"/>
    </xf>
    <xf numFmtId="166" fontId="2" fillId="2" borderId="28" xfId="0" applyNumberFormat="1" applyFont="1" applyFill="1" applyBorder="1" applyProtection="1">
      <protection locked="0"/>
    </xf>
    <xf numFmtId="166" fontId="2" fillId="0" borderId="28" xfId="0" applyNumberFormat="1" applyFont="1" applyFill="1" applyBorder="1" applyProtection="1"/>
    <xf numFmtId="0" fontId="1" fillId="4" borderId="32" xfId="0" applyFont="1" applyFill="1" applyBorder="1" applyProtection="1">
      <protection locked="0"/>
    </xf>
    <xf numFmtId="0" fontId="8" fillId="4" borderId="30" xfId="1" applyFill="1" applyBorder="1" applyAlignment="1" applyProtection="1">
      <alignment horizontal="left"/>
    </xf>
    <xf numFmtId="0" fontId="11" fillId="4" borderId="17" xfId="0" applyFont="1" applyFill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2" fillId="0" borderId="0" xfId="0" applyFont="1"/>
    <xf numFmtId="0" fontId="9" fillId="0" borderId="25" xfId="0" applyFont="1" applyBorder="1" applyAlignment="1">
      <alignment horizontal="left"/>
    </xf>
    <xf numFmtId="166" fontId="2" fillId="4" borderId="29" xfId="0" applyNumberFormat="1" applyFont="1" applyFill="1" applyBorder="1" applyProtection="1">
      <protection locked="0"/>
    </xf>
    <xf numFmtId="166" fontId="2" fillId="2" borderId="29" xfId="0" applyNumberFormat="1" applyFont="1" applyFill="1" applyBorder="1" applyProtection="1">
      <protection locked="0"/>
    </xf>
    <xf numFmtId="0" fontId="1" fillId="4" borderId="33" xfId="0" applyFont="1" applyFill="1" applyBorder="1" applyProtection="1">
      <protection locked="0"/>
    </xf>
    <xf numFmtId="0" fontId="11" fillId="2" borderId="34" xfId="0" applyFont="1" applyFill="1" applyBorder="1" applyAlignment="1">
      <alignment horizontal="left"/>
    </xf>
    <xf numFmtId="0" fontId="9" fillId="2" borderId="35" xfId="0" applyFont="1" applyFill="1" applyBorder="1" applyAlignment="1">
      <alignment horizontal="left"/>
    </xf>
    <xf numFmtId="166" fontId="2" fillId="2" borderId="35" xfId="0" applyNumberFormat="1" applyFont="1" applyFill="1" applyBorder="1" applyProtection="1"/>
    <xf numFmtId="166" fontId="12" fillId="2" borderId="35" xfId="0" applyNumberFormat="1" applyFont="1" applyFill="1" applyBorder="1" applyProtection="1">
      <protection locked="0"/>
    </xf>
    <xf numFmtId="40" fontId="2" fillId="2" borderId="35" xfId="0" applyNumberFormat="1" applyFont="1" applyFill="1" applyBorder="1" applyAlignment="1" applyProtection="1"/>
    <xf numFmtId="40" fontId="2" fillId="2" borderId="36" xfId="0" applyNumberFormat="1" applyFont="1" applyFill="1" applyBorder="1" applyAlignment="1" applyProtection="1"/>
    <xf numFmtId="0" fontId="5" fillId="2" borderId="1" xfId="0" applyFont="1" applyFill="1" applyBorder="1" applyAlignment="1"/>
    <xf numFmtId="165" fontId="2" fillId="0" borderId="29" xfId="0" applyNumberFormat="1" applyFont="1" applyBorder="1" applyAlignment="1" applyProtection="1">
      <alignment horizontal="center"/>
      <protection locked="0"/>
    </xf>
    <xf numFmtId="7" fontId="2" fillId="0" borderId="37" xfId="0" applyNumberFormat="1" applyFont="1" applyBorder="1" applyAlignment="1" applyProtection="1">
      <alignment horizontal="center"/>
    </xf>
    <xf numFmtId="0" fontId="2" fillId="0" borderId="38" xfId="0" applyFont="1" applyBorder="1"/>
    <xf numFmtId="0" fontId="1" fillId="0" borderId="20" xfId="0" applyFont="1" applyBorder="1" applyProtection="1">
      <protection locked="0"/>
    </xf>
    <xf numFmtId="166" fontId="2" fillId="0" borderId="41" xfId="0" applyNumberFormat="1" applyFont="1" applyFill="1" applyBorder="1" applyProtection="1"/>
    <xf numFmtId="0" fontId="1" fillId="0" borderId="22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1" fillId="3" borderId="45" xfId="0" applyFont="1" applyFill="1" applyBorder="1" applyAlignment="1">
      <alignment horizontal="left"/>
    </xf>
    <xf numFmtId="0" fontId="2" fillId="3" borderId="0" xfId="0" applyFont="1" applyFill="1" applyBorder="1" applyAlignment="1" applyProtection="1">
      <alignment horizontal="left"/>
    </xf>
    <xf numFmtId="39" fontId="2" fillId="3" borderId="0" xfId="0" applyNumberFormat="1" applyFont="1" applyFill="1" applyBorder="1" applyProtection="1"/>
    <xf numFmtId="39" fontId="12" fillId="3" borderId="0" xfId="0" applyNumberFormat="1" applyFont="1" applyFill="1" applyBorder="1" applyAlignment="1" applyProtection="1">
      <alignment horizontal="right"/>
      <protection locked="0"/>
    </xf>
    <xf numFmtId="0" fontId="1" fillId="5" borderId="48" xfId="0" applyFont="1" applyFill="1" applyBorder="1"/>
    <xf numFmtId="0" fontId="2" fillId="2" borderId="49" xfId="1" applyFont="1" applyFill="1" applyBorder="1" applyAlignment="1" applyProtection="1">
      <alignment horizontal="center"/>
    </xf>
    <xf numFmtId="7" fontId="2" fillId="0" borderId="14" xfId="0" applyNumberFormat="1" applyFont="1" applyBorder="1" applyAlignment="1" applyProtection="1">
      <alignment horizontal="center"/>
    </xf>
    <xf numFmtId="0" fontId="1" fillId="0" borderId="52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54" xfId="0" applyFont="1" applyBorder="1" applyProtection="1">
      <protection locked="0"/>
    </xf>
    <xf numFmtId="0" fontId="1" fillId="0" borderId="59" xfId="0" applyFont="1" applyBorder="1" applyProtection="1">
      <protection locked="0"/>
    </xf>
    <xf numFmtId="0" fontId="2" fillId="2" borderId="34" xfId="0" applyFont="1" applyFill="1" applyBorder="1" applyAlignment="1" applyProtection="1">
      <alignment horizontal="center"/>
    </xf>
    <xf numFmtId="0" fontId="2" fillId="2" borderId="35" xfId="0" applyFont="1" applyFill="1" applyBorder="1" applyAlignment="1" applyProtection="1">
      <alignment horizontal="center"/>
    </xf>
    <xf numFmtId="166" fontId="2" fillId="2" borderId="35" xfId="0" applyNumberFormat="1" applyFont="1" applyFill="1" applyBorder="1" applyAlignment="1" applyProtection="1">
      <alignment horizontal="center"/>
    </xf>
    <xf numFmtId="0" fontId="1" fillId="2" borderId="0" xfId="0" applyFont="1" applyFill="1" applyBorder="1"/>
    <xf numFmtId="0" fontId="8" fillId="4" borderId="46" xfId="1" applyFont="1" applyFill="1" applyBorder="1" applyAlignment="1" applyProtection="1"/>
    <xf numFmtId="0" fontId="1" fillId="4" borderId="2" xfId="0" applyFont="1" applyFill="1" applyBorder="1"/>
    <xf numFmtId="0" fontId="1" fillId="4" borderId="3" xfId="0" applyFont="1" applyFill="1" applyBorder="1"/>
    <xf numFmtId="0" fontId="8" fillId="2" borderId="45" xfId="1" applyFont="1" applyFill="1" applyBorder="1" applyAlignment="1" applyProtection="1">
      <alignment horizontal="center"/>
    </xf>
    <xf numFmtId="0" fontId="8" fillId="2" borderId="0" xfId="1" applyFont="1" applyFill="1" applyBorder="1" applyAlignment="1" applyProtection="1">
      <alignment horizontal="center"/>
    </xf>
    <xf numFmtId="0" fontId="1" fillId="2" borderId="46" xfId="0" applyFont="1" applyFill="1" applyBorder="1"/>
    <xf numFmtId="0" fontId="1" fillId="2" borderId="47" xfId="0" applyFont="1" applyFill="1" applyBorder="1"/>
    <xf numFmtId="0" fontId="1" fillId="2" borderId="48" xfId="0" applyFont="1" applyFill="1" applyBorder="1"/>
    <xf numFmtId="0" fontId="13" fillId="4" borderId="53" xfId="0" applyFont="1" applyFill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4" borderId="21" xfId="0" applyFont="1" applyFill="1" applyBorder="1" applyAlignment="1">
      <alignment horizontal="center"/>
    </xf>
    <xf numFmtId="0" fontId="13" fillId="0" borderId="41" xfId="0" applyFont="1" applyFill="1" applyBorder="1" applyAlignment="1"/>
    <xf numFmtId="4" fontId="2" fillId="4" borderId="1" xfId="0" applyNumberFormat="1" applyFont="1" applyFill="1" applyBorder="1" applyAlignment="1"/>
    <xf numFmtId="7" fontId="2" fillId="4" borderId="3" xfId="0" applyNumberFormat="1" applyFont="1" applyFill="1" applyBorder="1" applyAlignment="1"/>
    <xf numFmtId="0" fontId="7" fillId="4" borderId="53" xfId="0" applyFont="1" applyFill="1" applyBorder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7" fillId="4" borderId="21" xfId="0" applyFont="1" applyFill="1" applyBorder="1" applyAlignment="1" applyProtection="1">
      <alignment horizontal="center"/>
      <protection locked="0"/>
    </xf>
    <xf numFmtId="2" fontId="7" fillId="0" borderId="41" xfId="0" applyNumberFormat="1" applyFont="1" applyFill="1" applyBorder="1" applyAlignment="1" applyProtection="1">
      <protection locked="0"/>
    </xf>
    <xf numFmtId="2" fontId="7" fillId="2" borderId="45" xfId="0" applyNumberFormat="1" applyFont="1" applyFill="1" applyBorder="1" applyAlignment="1" applyProtection="1">
      <protection locked="0"/>
    </xf>
    <xf numFmtId="0" fontId="7" fillId="2" borderId="0" xfId="0" applyFont="1" applyFill="1" applyBorder="1"/>
    <xf numFmtId="0" fontId="1" fillId="2" borderId="33" xfId="0" applyFont="1" applyFill="1" applyBorder="1"/>
    <xf numFmtId="4" fontId="7" fillId="4" borderId="1" xfId="0" applyNumberFormat="1" applyFont="1" applyFill="1" applyBorder="1" applyAlignment="1" applyProtection="1">
      <alignment horizontal="right"/>
    </xf>
    <xf numFmtId="0" fontId="2" fillId="4" borderId="3" xfId="0" applyFont="1" applyFill="1" applyBorder="1"/>
    <xf numFmtId="8" fontId="7" fillId="2" borderId="0" xfId="0" applyNumberFormat="1" applyFont="1" applyFill="1" applyBorder="1" applyAlignment="1" applyProtection="1">
      <alignment horizontal="right"/>
      <protection locked="0"/>
    </xf>
    <xf numFmtId="0" fontId="2" fillId="2" borderId="33" xfId="0" applyFont="1" applyFill="1" applyBorder="1"/>
    <xf numFmtId="0" fontId="7" fillId="4" borderId="55" xfId="0" applyFont="1" applyFill="1" applyBorder="1" applyAlignment="1" applyProtection="1">
      <alignment horizontal="center"/>
      <protection locked="0"/>
    </xf>
    <xf numFmtId="0" fontId="7" fillId="0" borderId="25" xfId="0" applyFont="1" applyFill="1" applyBorder="1" applyAlignment="1" applyProtection="1">
      <alignment horizontal="center"/>
      <protection locked="0"/>
    </xf>
    <xf numFmtId="0" fontId="7" fillId="4" borderId="25" xfId="0" applyFont="1" applyFill="1" applyBorder="1" applyAlignment="1" applyProtection="1">
      <alignment horizontal="center"/>
      <protection locked="0"/>
    </xf>
    <xf numFmtId="2" fontId="7" fillId="0" borderId="60" xfId="0" applyNumberFormat="1" applyFont="1" applyFill="1" applyBorder="1" applyAlignment="1" applyProtection="1">
      <protection locked="0"/>
    </xf>
    <xf numFmtId="4" fontId="7" fillId="4" borderId="1" xfId="0" applyNumberFormat="1" applyFont="1" applyFill="1" applyBorder="1" applyAlignment="1" applyProtection="1"/>
    <xf numFmtId="2" fontId="7" fillId="4" borderId="3" xfId="0" applyNumberFormat="1" applyFont="1" applyFill="1" applyBorder="1" applyAlignment="1" applyProtection="1"/>
    <xf numFmtId="0" fontId="14" fillId="2" borderId="45" xfId="0" applyFont="1" applyFill="1" applyBorder="1" applyAlignment="1"/>
    <xf numFmtId="0" fontId="17" fillId="2" borderId="0" xfId="0" applyFont="1" applyFill="1" applyBorder="1"/>
    <xf numFmtId="0" fontId="7" fillId="3" borderId="45" xfId="0" applyFont="1" applyFill="1" applyBorder="1" applyAlignment="1" applyProtection="1">
      <alignment horizontal="left"/>
      <protection locked="0"/>
    </xf>
    <xf numFmtId="0" fontId="7" fillId="3" borderId="0" xfId="0" applyFont="1" applyFill="1" applyBorder="1" applyAlignment="1" applyProtection="1">
      <alignment horizontal="left"/>
      <protection locked="0"/>
    </xf>
    <xf numFmtId="4" fontId="7" fillId="4" borderId="1" xfId="0" applyNumberFormat="1" applyFont="1" applyFill="1" applyBorder="1" applyAlignment="1" applyProtection="1">
      <protection locked="0"/>
    </xf>
    <xf numFmtId="2" fontId="7" fillId="4" borderId="3" xfId="0" applyNumberFormat="1" applyFont="1" applyFill="1" applyBorder="1" applyAlignment="1" applyProtection="1">
      <protection locked="0"/>
    </xf>
    <xf numFmtId="0" fontId="2" fillId="3" borderId="45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protection locked="0"/>
    </xf>
    <xf numFmtId="0" fontId="14" fillId="2" borderId="45" xfId="0" applyFont="1" applyFill="1" applyBorder="1" applyAlignment="1">
      <alignment horizontal="center"/>
    </xf>
    <xf numFmtId="0" fontId="18" fillId="2" borderId="0" xfId="0" applyFont="1" applyFill="1" applyBorder="1"/>
    <xf numFmtId="0" fontId="5" fillId="2" borderId="45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4" fontId="7" fillId="4" borderId="1" xfId="0" applyNumberFormat="1" applyFont="1" applyFill="1" applyBorder="1" applyAlignment="1"/>
    <xf numFmtId="2" fontId="7" fillId="4" borderId="3" xfId="0" applyNumberFormat="1" applyFont="1" applyFill="1" applyBorder="1" applyAlignment="1"/>
    <xf numFmtId="0" fontId="1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7" fillId="2" borderId="61" xfId="0" applyFont="1" applyFill="1" applyBorder="1" applyAlignment="1" applyProtection="1">
      <protection locked="0"/>
    </xf>
    <xf numFmtId="0" fontId="7" fillId="2" borderId="62" xfId="0" applyFont="1" applyFill="1" applyBorder="1" applyAlignment="1" applyProtection="1">
      <protection locked="0"/>
    </xf>
    <xf numFmtId="0" fontId="2" fillId="3" borderId="61" xfId="0" applyFont="1" applyFill="1" applyBorder="1"/>
    <xf numFmtId="0" fontId="2" fillId="3" borderId="62" xfId="0" applyFont="1" applyFill="1" applyBorder="1"/>
    <xf numFmtId="0" fontId="5" fillId="3" borderId="62" xfId="0" applyFont="1" applyFill="1" applyBorder="1" applyAlignment="1">
      <alignment horizontal="left"/>
    </xf>
    <xf numFmtId="0" fontId="1" fillId="2" borderId="62" xfId="0" applyFont="1" applyFill="1" applyBorder="1"/>
    <xf numFmtId="0" fontId="1" fillId="2" borderId="63" xfId="0" applyFont="1" applyFill="1" applyBorder="1"/>
    <xf numFmtId="0" fontId="7" fillId="0" borderId="46" xfId="0" applyFont="1" applyBorder="1" applyAlignment="1"/>
    <xf numFmtId="0" fontId="7" fillId="3" borderId="47" xfId="0" applyFont="1" applyFill="1" applyBorder="1"/>
    <xf numFmtId="0" fontId="7" fillId="3" borderId="47" xfId="0" applyFont="1" applyFill="1" applyBorder="1" applyProtection="1">
      <protection locked="0"/>
    </xf>
    <xf numFmtId="0" fontId="7" fillId="3" borderId="47" xfId="0" applyFont="1" applyFill="1" applyBorder="1" applyAlignment="1">
      <alignment horizontal="right"/>
    </xf>
    <xf numFmtId="0" fontId="7" fillId="3" borderId="1" xfId="0" applyFont="1" applyFill="1" applyBorder="1"/>
    <xf numFmtId="0" fontId="7" fillId="3" borderId="2" xfId="0" applyFont="1" applyFill="1" applyBorder="1" applyProtection="1">
      <protection locked="0"/>
    </xf>
    <xf numFmtId="165" fontId="7" fillId="3" borderId="3" xfId="0" applyNumberFormat="1" applyFont="1" applyFill="1" applyBorder="1" applyAlignment="1">
      <alignment horizontal="right"/>
    </xf>
    <xf numFmtId="0" fontId="1" fillId="2" borderId="0" xfId="0" applyFont="1" applyFill="1" applyProtection="1"/>
    <xf numFmtId="0" fontId="2" fillId="2" borderId="0" xfId="0" applyFont="1" applyFill="1" applyProtection="1"/>
    <xf numFmtId="0" fontId="2" fillId="2" borderId="0" xfId="0" applyFont="1" applyFill="1" applyBorder="1" applyProtection="1"/>
    <xf numFmtId="0" fontId="2" fillId="2" borderId="0" xfId="0" applyFont="1" applyFill="1" applyAlignment="1" applyProtection="1"/>
    <xf numFmtId="0" fontId="1" fillId="0" borderId="0" xfId="0" applyFont="1" applyProtection="1"/>
    <xf numFmtId="0" fontId="3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Protection="1"/>
    <xf numFmtId="0" fontId="2" fillId="2" borderId="0" xfId="0" applyFont="1" applyFill="1" applyBorder="1" applyAlignment="1" applyProtection="1">
      <alignment horizontal="right"/>
    </xf>
    <xf numFmtId="0" fontId="5" fillId="3" borderId="1" xfId="0" applyFont="1" applyFill="1" applyBorder="1" applyAlignment="1" applyProtection="1"/>
    <xf numFmtId="0" fontId="5" fillId="3" borderId="2" xfId="0" applyFont="1" applyFill="1" applyBorder="1" applyAlignment="1" applyProtection="1">
      <alignment horizontal="right"/>
    </xf>
    <xf numFmtId="0" fontId="1" fillId="0" borderId="3" xfId="0" applyFont="1" applyBorder="1" applyProtection="1"/>
    <xf numFmtId="0" fontId="1" fillId="5" borderId="3" xfId="0" applyFont="1" applyFill="1" applyBorder="1" applyProtection="1"/>
    <xf numFmtId="0" fontId="5" fillId="0" borderId="11" xfId="0" applyFont="1" applyBorder="1" applyAlignment="1" applyProtection="1"/>
    <xf numFmtId="0" fontId="1" fillId="0" borderId="11" xfId="0" applyFont="1" applyBorder="1" applyAlignment="1" applyProtection="1"/>
    <xf numFmtId="0" fontId="2" fillId="0" borderId="1" xfId="0" applyFont="1" applyBorder="1" applyAlignment="1" applyProtection="1">
      <alignment horizontal="left"/>
    </xf>
    <xf numFmtId="165" fontId="2" fillId="0" borderId="14" xfId="0" applyNumberFormat="1" applyFont="1" applyBorder="1" applyAlignment="1" applyProtection="1">
      <alignment horizontal="center"/>
    </xf>
    <xf numFmtId="0" fontId="2" fillId="0" borderId="16" xfId="0" applyFont="1" applyBorder="1" applyProtection="1"/>
    <xf numFmtId="0" fontId="9" fillId="0" borderId="18" xfId="0" applyFont="1" applyBorder="1" applyProtection="1"/>
    <xf numFmtId="166" fontId="2" fillId="5" borderId="19" xfId="0" applyNumberFormat="1" applyFont="1" applyFill="1" applyBorder="1" applyProtection="1"/>
    <xf numFmtId="166" fontId="2" fillId="2" borderId="19" xfId="0" applyNumberFormat="1" applyFont="1" applyFill="1" applyBorder="1" applyProtection="1"/>
    <xf numFmtId="0" fontId="1" fillId="5" borderId="20" xfId="0" applyFont="1" applyFill="1" applyBorder="1" applyProtection="1"/>
    <xf numFmtId="166" fontId="2" fillId="5" borderId="21" xfId="0" applyNumberFormat="1" applyFont="1" applyFill="1" applyBorder="1" applyProtection="1"/>
    <xf numFmtId="166" fontId="2" fillId="2" borderId="21" xfId="0" applyNumberFormat="1" applyFont="1" applyFill="1" applyBorder="1" applyProtection="1"/>
    <xf numFmtId="0" fontId="1" fillId="5" borderId="22" xfId="0" applyFont="1" applyFill="1" applyBorder="1" applyProtection="1"/>
    <xf numFmtId="0" fontId="9" fillId="0" borderId="23" xfId="0" applyFont="1" applyBorder="1" applyAlignment="1" applyProtection="1">
      <alignment horizontal="left"/>
    </xf>
    <xf numFmtId="0" fontId="9" fillId="0" borderId="24" xfId="0" applyFont="1" applyBorder="1" applyAlignment="1" applyProtection="1">
      <alignment horizontal="left"/>
    </xf>
    <xf numFmtId="166" fontId="2" fillId="5" borderId="25" xfId="0" applyNumberFormat="1" applyFont="1" applyFill="1" applyBorder="1" applyProtection="1"/>
    <xf numFmtId="166" fontId="2" fillId="2" borderId="25" xfId="0" applyNumberFormat="1" applyFont="1" applyFill="1" applyBorder="1" applyProtection="1"/>
    <xf numFmtId="0" fontId="1" fillId="5" borderId="26" xfId="0" applyFont="1" applyFill="1" applyBorder="1" applyProtection="1"/>
    <xf numFmtId="0" fontId="9" fillId="0" borderId="28" xfId="0" applyFont="1" applyBorder="1" applyAlignment="1" applyProtection="1">
      <alignment horizontal="left"/>
    </xf>
    <xf numFmtId="0" fontId="8" fillId="5" borderId="17" xfId="1" applyFont="1" applyFill="1" applyBorder="1" applyAlignment="1" applyProtection="1">
      <alignment horizontal="left"/>
    </xf>
    <xf numFmtId="0" fontId="9" fillId="0" borderId="29" xfId="0" applyFont="1" applyFill="1" applyBorder="1" applyAlignment="1" applyProtection="1">
      <alignment horizontal="left"/>
    </xf>
    <xf numFmtId="166" fontId="2" fillId="5" borderId="14" xfId="0" applyNumberFormat="1" applyFont="1" applyFill="1" applyBorder="1" applyProtection="1"/>
    <xf numFmtId="166" fontId="2" fillId="2" borderId="14" xfId="0" applyNumberFormat="1" applyFont="1" applyFill="1" applyBorder="1" applyProtection="1"/>
    <xf numFmtId="0" fontId="1" fillId="5" borderId="16" xfId="0" applyFont="1" applyFill="1" applyBorder="1" applyProtection="1"/>
    <xf numFmtId="0" fontId="8" fillId="5" borderId="30" xfId="1" applyFill="1" applyBorder="1" applyAlignment="1" applyProtection="1"/>
    <xf numFmtId="0" fontId="9" fillId="0" borderId="31" xfId="0" applyFont="1" applyBorder="1" applyAlignment="1" applyProtection="1">
      <alignment horizontal="left"/>
    </xf>
    <xf numFmtId="0" fontId="11" fillId="5" borderId="27" xfId="0" applyFont="1" applyFill="1" applyBorder="1" applyProtection="1"/>
    <xf numFmtId="166" fontId="2" fillId="5" borderId="28" xfId="0" applyNumberFormat="1" applyFont="1" applyFill="1" applyBorder="1" applyProtection="1"/>
    <xf numFmtId="166" fontId="2" fillId="2" borderId="28" xfId="0" applyNumberFormat="1" applyFont="1" applyFill="1" applyBorder="1" applyProtection="1"/>
    <xf numFmtId="0" fontId="1" fillId="5" borderId="32" xfId="0" applyFont="1" applyFill="1" applyBorder="1" applyProtection="1"/>
    <xf numFmtId="0" fontId="8" fillId="5" borderId="30" xfId="1" applyFill="1" applyBorder="1" applyAlignment="1" applyProtection="1">
      <alignment horizontal="left"/>
    </xf>
    <xf numFmtId="0" fontId="11" fillId="5" borderId="17" xfId="0" applyFont="1" applyFill="1" applyBorder="1" applyAlignment="1" applyProtection="1">
      <alignment horizontal="left"/>
    </xf>
    <xf numFmtId="0" fontId="9" fillId="0" borderId="21" xfId="0" applyFont="1" applyBorder="1" applyAlignment="1" applyProtection="1">
      <alignment horizontal="left"/>
    </xf>
    <xf numFmtId="0" fontId="2" fillId="0" borderId="0" xfId="0" applyFont="1" applyProtection="1"/>
    <xf numFmtId="0" fontId="9" fillId="0" borderId="25" xfId="0" applyFont="1" applyBorder="1" applyAlignment="1" applyProtection="1">
      <alignment horizontal="left"/>
    </xf>
    <xf numFmtId="166" fontId="2" fillId="5" borderId="29" xfId="0" applyNumberFormat="1" applyFont="1" applyFill="1" applyBorder="1" applyProtection="1"/>
    <xf numFmtId="166" fontId="2" fillId="2" borderId="29" xfId="0" applyNumberFormat="1" applyFont="1" applyFill="1" applyBorder="1" applyProtection="1"/>
    <xf numFmtId="0" fontId="1" fillId="5" borderId="33" xfId="0" applyFont="1" applyFill="1" applyBorder="1" applyProtection="1"/>
    <xf numFmtId="0" fontId="11" fillId="2" borderId="34" xfId="0" applyFont="1" applyFill="1" applyBorder="1" applyAlignment="1" applyProtection="1">
      <alignment horizontal="left"/>
    </xf>
    <xf numFmtId="0" fontId="9" fillId="2" borderId="35" xfId="0" applyFont="1" applyFill="1" applyBorder="1" applyAlignment="1" applyProtection="1">
      <alignment horizontal="left"/>
    </xf>
    <xf numFmtId="166" fontId="12" fillId="2" borderId="35" xfId="0" applyNumberFormat="1" applyFont="1" applyFill="1" applyBorder="1" applyProtection="1"/>
    <xf numFmtId="0" fontId="5" fillId="2" borderId="1" xfId="0" applyFont="1" applyFill="1" applyBorder="1" applyAlignment="1" applyProtection="1"/>
    <xf numFmtId="0" fontId="12" fillId="0" borderId="45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right"/>
    </xf>
    <xf numFmtId="165" fontId="2" fillId="0" borderId="29" xfId="0" applyNumberFormat="1" applyFont="1" applyBorder="1" applyAlignment="1" applyProtection="1">
      <alignment horizontal="center"/>
    </xf>
    <xf numFmtId="0" fontId="2" fillId="0" borderId="38" xfId="0" applyFont="1" applyBorder="1" applyProtection="1"/>
    <xf numFmtId="0" fontId="1" fillId="0" borderId="20" xfId="0" applyFont="1" applyBorder="1" applyProtection="1"/>
    <xf numFmtId="0" fontId="1" fillId="0" borderId="22" xfId="0" applyFont="1" applyBorder="1" applyProtection="1"/>
    <xf numFmtId="0" fontId="2" fillId="5" borderId="42" xfId="0" applyFont="1" applyFill="1" applyBorder="1" applyAlignment="1" applyProtection="1">
      <alignment horizontal="left"/>
    </xf>
    <xf numFmtId="0" fontId="2" fillId="0" borderId="43" xfId="0" applyNumberFormat="1" applyFont="1" applyBorder="1" applyAlignment="1" applyProtection="1">
      <alignment horizontal="left"/>
    </xf>
    <xf numFmtId="166" fontId="2" fillId="5" borderId="44" xfId="0" applyNumberFormat="1" applyFont="1" applyFill="1" applyBorder="1" applyProtection="1"/>
    <xf numFmtId="166" fontId="2" fillId="2" borderId="44" xfId="0" applyNumberFormat="1" applyFont="1" applyFill="1" applyBorder="1" applyProtection="1"/>
    <xf numFmtId="0" fontId="1" fillId="0" borderId="26" xfId="0" applyFont="1" applyBorder="1" applyProtection="1"/>
    <xf numFmtId="0" fontId="11" fillId="3" borderId="45" xfId="0" applyFont="1" applyFill="1" applyBorder="1" applyAlignment="1" applyProtection="1">
      <alignment horizontal="left"/>
    </xf>
    <xf numFmtId="39" fontId="12" fillId="3" borderId="0" xfId="0" applyNumberFormat="1" applyFont="1" applyFill="1" applyBorder="1" applyAlignment="1" applyProtection="1">
      <alignment horizontal="right"/>
    </xf>
    <xf numFmtId="0" fontId="1" fillId="5" borderId="48" xfId="0" applyFont="1" applyFill="1" applyBorder="1" applyProtection="1"/>
    <xf numFmtId="0" fontId="1" fillId="0" borderId="52" xfId="0" applyFont="1" applyBorder="1" applyProtection="1"/>
    <xf numFmtId="0" fontId="1" fillId="0" borderId="9" xfId="0" applyFont="1" applyBorder="1" applyProtection="1"/>
    <xf numFmtId="0" fontId="1" fillId="0" borderId="54" xfId="0" applyFont="1" applyBorder="1" applyProtection="1"/>
    <xf numFmtId="167" fontId="2" fillId="2" borderId="55" xfId="0" applyNumberFormat="1" applyFont="1" applyFill="1" applyBorder="1" applyAlignment="1" applyProtection="1">
      <alignment horizontal="center"/>
    </xf>
    <xf numFmtId="0" fontId="1" fillId="0" borderId="59" xfId="0" applyFont="1" applyBorder="1" applyProtection="1"/>
    <xf numFmtId="0" fontId="1" fillId="2" borderId="0" xfId="0" applyFont="1" applyFill="1" applyBorder="1" applyProtection="1"/>
    <xf numFmtId="0" fontId="8" fillId="5" borderId="46" xfId="1" applyFont="1" applyFill="1" applyBorder="1" applyAlignment="1" applyProtection="1"/>
    <xf numFmtId="0" fontId="1" fillId="5" borderId="2" xfId="0" applyFont="1" applyFill="1" applyBorder="1" applyProtection="1"/>
    <xf numFmtId="0" fontId="1" fillId="2" borderId="46" xfId="0" applyFont="1" applyFill="1" applyBorder="1" applyProtection="1"/>
    <xf numFmtId="0" fontId="1" fillId="2" borderId="47" xfId="0" applyFont="1" applyFill="1" applyBorder="1" applyProtection="1"/>
    <xf numFmtId="0" fontId="1" fillId="2" borderId="48" xfId="0" applyFont="1" applyFill="1" applyBorder="1" applyProtection="1"/>
    <xf numFmtId="0" fontId="13" fillId="5" borderId="53" xfId="0" applyFont="1" applyFill="1" applyBorder="1" applyAlignment="1" applyProtection="1">
      <alignment horizontal="center"/>
    </xf>
    <xf numFmtId="0" fontId="13" fillId="0" borderId="21" xfId="0" applyFont="1" applyBorder="1" applyAlignment="1" applyProtection="1">
      <alignment horizontal="center"/>
    </xf>
    <xf numFmtId="0" fontId="13" fillId="5" borderId="21" xfId="0" applyFont="1" applyFill="1" applyBorder="1" applyAlignment="1" applyProtection="1">
      <alignment horizontal="center"/>
    </xf>
    <xf numFmtId="0" fontId="13" fillId="0" borderId="41" xfId="0" applyFont="1" applyFill="1" applyBorder="1" applyAlignment="1" applyProtection="1"/>
    <xf numFmtId="4" fontId="2" fillId="5" borderId="1" xfId="0" applyNumberFormat="1" applyFont="1" applyFill="1" applyBorder="1" applyAlignment="1" applyProtection="1"/>
    <xf numFmtId="7" fontId="2" fillId="5" borderId="3" xfId="0" applyNumberFormat="1" applyFont="1" applyFill="1" applyBorder="1" applyAlignment="1" applyProtection="1"/>
    <xf numFmtId="0" fontId="7" fillId="5" borderId="53" xfId="0" applyFont="1" applyFill="1" applyBorder="1" applyAlignment="1" applyProtection="1">
      <alignment horizontal="center"/>
    </xf>
    <xf numFmtId="0" fontId="7" fillId="0" borderId="21" xfId="0" applyFont="1" applyFill="1" applyBorder="1" applyAlignment="1" applyProtection="1">
      <alignment horizontal="center"/>
    </xf>
    <xf numFmtId="0" fontId="7" fillId="5" borderId="21" xfId="0" applyFont="1" applyFill="1" applyBorder="1" applyAlignment="1" applyProtection="1">
      <alignment horizontal="center"/>
    </xf>
    <xf numFmtId="2" fontId="7" fillId="0" borderId="41" xfId="0" applyNumberFormat="1" applyFont="1" applyFill="1" applyBorder="1" applyAlignment="1" applyProtection="1"/>
    <xf numFmtId="2" fontId="7" fillId="2" borderId="45" xfId="0" applyNumberFormat="1" applyFont="1" applyFill="1" applyBorder="1" applyAlignment="1" applyProtection="1"/>
    <xf numFmtId="0" fontId="7" fillId="2" borderId="0" xfId="0" applyFont="1" applyFill="1" applyBorder="1" applyProtection="1"/>
    <xf numFmtId="0" fontId="1" fillId="2" borderId="33" xfId="0" applyFont="1" applyFill="1" applyBorder="1" applyProtection="1"/>
    <xf numFmtId="4" fontId="7" fillId="5" borderId="1" xfId="0" applyNumberFormat="1" applyFont="1" applyFill="1" applyBorder="1" applyAlignment="1" applyProtection="1">
      <alignment horizontal="right"/>
    </xf>
    <xf numFmtId="0" fontId="2" fillId="5" borderId="3" xfId="0" applyFont="1" applyFill="1" applyBorder="1" applyProtection="1"/>
    <xf numFmtId="8" fontId="7" fillId="2" borderId="0" xfId="0" applyNumberFormat="1" applyFont="1" applyFill="1" applyBorder="1" applyAlignment="1" applyProtection="1">
      <alignment horizontal="right"/>
    </xf>
    <xf numFmtId="0" fontId="2" fillId="2" borderId="33" xfId="0" applyFont="1" applyFill="1" applyBorder="1" applyProtection="1"/>
    <xf numFmtId="0" fontId="7" fillId="5" borderId="55" xfId="0" applyFont="1" applyFill="1" applyBorder="1" applyAlignment="1" applyProtection="1">
      <alignment horizontal="center"/>
    </xf>
    <xf numFmtId="0" fontId="7" fillId="0" borderId="25" xfId="0" applyFont="1" applyFill="1" applyBorder="1" applyAlignment="1" applyProtection="1">
      <alignment horizontal="center"/>
    </xf>
    <xf numFmtId="2" fontId="7" fillId="0" borderId="60" xfId="0" applyNumberFormat="1" applyFont="1" applyFill="1" applyBorder="1" applyAlignment="1" applyProtection="1"/>
    <xf numFmtId="4" fontId="7" fillId="5" borderId="1" xfId="0" applyNumberFormat="1" applyFont="1" applyFill="1" applyBorder="1" applyAlignment="1" applyProtection="1"/>
    <xf numFmtId="2" fontId="7" fillId="5" borderId="3" xfId="0" applyNumberFormat="1" applyFont="1" applyFill="1" applyBorder="1" applyAlignment="1" applyProtection="1"/>
    <xf numFmtId="0" fontId="14" fillId="2" borderId="45" xfId="0" applyFont="1" applyFill="1" applyBorder="1" applyAlignment="1" applyProtection="1"/>
    <xf numFmtId="0" fontId="17" fillId="2" borderId="0" xfId="0" applyFont="1" applyFill="1" applyBorder="1" applyProtection="1"/>
    <xf numFmtId="0" fontId="7" fillId="3" borderId="45" xfId="0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2" fillId="3" borderId="45" xfId="0" applyFont="1" applyFill="1" applyBorder="1" applyAlignment="1" applyProtection="1"/>
    <xf numFmtId="0" fontId="2" fillId="3" borderId="0" xfId="0" applyFont="1" applyFill="1" applyBorder="1" applyAlignment="1" applyProtection="1"/>
    <xf numFmtId="0" fontId="14" fillId="2" borderId="45" xfId="0" applyFont="1" applyFill="1" applyBorder="1" applyAlignment="1" applyProtection="1">
      <alignment horizontal="center"/>
    </xf>
    <xf numFmtId="0" fontId="18" fillId="2" borderId="0" xfId="0" applyFont="1" applyFill="1" applyBorder="1" applyProtection="1"/>
    <xf numFmtId="0" fontId="5" fillId="2" borderId="45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14" fillId="2" borderId="0" xfId="0" applyFont="1" applyFill="1" applyBorder="1" applyAlignment="1" applyProtection="1">
      <alignment horizontal="left"/>
    </xf>
    <xf numFmtId="0" fontId="14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left"/>
    </xf>
    <xf numFmtId="0" fontId="7" fillId="2" borderId="61" xfId="0" applyFont="1" applyFill="1" applyBorder="1" applyAlignment="1" applyProtection="1"/>
    <xf numFmtId="0" fontId="7" fillId="2" borderId="62" xfId="0" applyFont="1" applyFill="1" applyBorder="1" applyAlignment="1" applyProtection="1"/>
    <xf numFmtId="0" fontId="2" fillId="3" borderId="61" xfId="0" applyFont="1" applyFill="1" applyBorder="1" applyProtection="1"/>
    <xf numFmtId="0" fontId="2" fillId="3" borderId="62" xfId="0" applyFont="1" applyFill="1" applyBorder="1" applyProtection="1"/>
    <xf numFmtId="0" fontId="5" fillId="3" borderId="62" xfId="0" applyFont="1" applyFill="1" applyBorder="1" applyAlignment="1" applyProtection="1">
      <alignment horizontal="left"/>
    </xf>
    <xf numFmtId="0" fontId="1" fillId="2" borderId="62" xfId="0" applyFont="1" applyFill="1" applyBorder="1" applyProtection="1"/>
    <xf numFmtId="0" fontId="1" fillId="2" borderId="63" xfId="0" applyFont="1" applyFill="1" applyBorder="1" applyProtection="1"/>
    <xf numFmtId="0" fontId="7" fillId="0" borderId="46" xfId="0" applyFont="1" applyBorder="1" applyAlignment="1" applyProtection="1"/>
    <xf numFmtId="168" fontId="7" fillId="3" borderId="3" xfId="0" applyNumberFormat="1" applyFont="1" applyFill="1" applyBorder="1" applyAlignment="1" applyProtection="1"/>
    <xf numFmtId="0" fontId="7" fillId="3" borderId="47" xfId="0" applyFont="1" applyFill="1" applyBorder="1" applyProtection="1"/>
    <xf numFmtId="0" fontId="7" fillId="3" borderId="47" xfId="0" applyFont="1" applyFill="1" applyBorder="1" applyAlignment="1" applyProtection="1">
      <alignment horizontal="right"/>
    </xf>
    <xf numFmtId="0" fontId="7" fillId="3" borderId="1" xfId="0" applyFont="1" applyFill="1" applyBorder="1" applyProtection="1"/>
    <xf numFmtId="0" fontId="7" fillId="3" borderId="2" xfId="0" applyFont="1" applyFill="1" applyBorder="1" applyProtection="1"/>
    <xf numFmtId="0" fontId="7" fillId="3" borderId="2" xfId="0" applyFont="1" applyFill="1" applyBorder="1" applyAlignment="1" applyProtection="1">
      <alignment horizontal="right"/>
    </xf>
    <xf numFmtId="0" fontId="2" fillId="6" borderId="2" xfId="0" applyFont="1" applyFill="1" applyBorder="1" applyAlignment="1" applyProtection="1"/>
    <xf numFmtId="0" fontId="2" fillId="6" borderId="2" xfId="0" applyFont="1" applyFill="1" applyBorder="1" applyAlignment="1" applyProtection="1">
      <alignment horizontal="left"/>
    </xf>
    <xf numFmtId="167" fontId="2" fillId="6" borderId="50" xfId="1" applyNumberFormat="1" applyFont="1" applyFill="1" applyBorder="1" applyAlignment="1" applyProtection="1">
      <alignment horizontal="center"/>
    </xf>
    <xf numFmtId="166" fontId="2" fillId="6" borderId="19" xfId="0" applyNumberFormat="1" applyFont="1" applyFill="1" applyBorder="1" applyProtection="1"/>
    <xf numFmtId="167" fontId="2" fillId="6" borderId="53" xfId="1" applyNumberFormat="1" applyFont="1" applyFill="1" applyBorder="1" applyAlignment="1" applyProtection="1">
      <alignment horizontal="center"/>
    </xf>
    <xf numFmtId="166" fontId="2" fillId="6" borderId="21" xfId="0" applyNumberFormat="1" applyFont="1" applyFill="1" applyBorder="1" applyProtection="1"/>
    <xf numFmtId="0" fontId="2" fillId="6" borderId="2" xfId="0" applyFont="1" applyFill="1" applyBorder="1" applyAlignment="1" applyProtection="1">
      <alignment horizontal="left"/>
    </xf>
    <xf numFmtId="0" fontId="2" fillId="6" borderId="30" xfId="0" applyFont="1" applyFill="1" applyBorder="1" applyAlignment="1" applyProtection="1">
      <alignment horizontal="left"/>
    </xf>
    <xf numFmtId="166" fontId="2" fillId="6" borderId="41" xfId="0" applyNumberFormat="1" applyFont="1" applyFill="1" applyBorder="1" applyProtection="1"/>
    <xf numFmtId="166" fontId="2" fillId="6" borderId="31" xfId="0" applyNumberFormat="1" applyFont="1" applyFill="1" applyBorder="1" applyProtection="1"/>
    <xf numFmtId="166" fontId="2" fillId="6" borderId="40" xfId="0" applyNumberFormat="1" applyFont="1" applyFill="1" applyBorder="1" applyProtection="1"/>
    <xf numFmtId="0" fontId="2" fillId="6" borderId="39" xfId="0" applyNumberFormat="1" applyFont="1" applyFill="1" applyBorder="1" applyProtection="1"/>
    <xf numFmtId="0" fontId="2" fillId="6" borderId="17" xfId="0" applyFont="1" applyFill="1" applyBorder="1" applyAlignment="1" applyProtection="1">
      <alignment horizontal="left"/>
    </xf>
    <xf numFmtId="0" fontId="2" fillId="6" borderId="23" xfId="0" applyNumberFormat="1" applyFont="1" applyFill="1" applyBorder="1" applyAlignment="1" applyProtection="1">
      <alignment horizontal="left"/>
    </xf>
    <xf numFmtId="0" fontId="2" fillId="6" borderId="21" xfId="0" applyNumberFormat="1" applyFont="1" applyFill="1" applyBorder="1" applyAlignment="1" applyProtection="1">
      <alignment horizontal="left"/>
    </xf>
    <xf numFmtId="0" fontId="7" fillId="6" borderId="53" xfId="0" applyFont="1" applyFill="1" applyBorder="1" applyAlignment="1" applyProtection="1">
      <alignment horizontal="center"/>
    </xf>
    <xf numFmtId="2" fontId="7" fillId="6" borderId="41" xfId="0" applyNumberFormat="1" applyFont="1" applyFill="1" applyBorder="1" applyAlignment="1" applyProtection="1"/>
    <xf numFmtId="0" fontId="7" fillId="2" borderId="21" xfId="0" applyFont="1" applyFill="1" applyBorder="1" applyAlignment="1" applyProtection="1">
      <alignment horizontal="center"/>
    </xf>
    <xf numFmtId="0" fontId="1" fillId="0" borderId="2" xfId="0" applyFont="1" applyBorder="1" applyProtection="1"/>
    <xf numFmtId="0" fontId="7" fillId="3" borderId="3" xfId="0" applyFont="1" applyFill="1" applyBorder="1" applyAlignment="1" applyProtection="1">
      <alignment horizontal="right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2" fillId="3" borderId="5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5" fillId="3" borderId="10" xfId="0" applyFont="1" applyFill="1" applyBorder="1" applyAlignment="1">
      <alignment horizontal="right"/>
    </xf>
    <xf numFmtId="0" fontId="1" fillId="0" borderId="11" xfId="0" applyFont="1" applyBorder="1" applyAlignment="1">
      <alignment horizontal="right"/>
    </xf>
    <xf numFmtId="164" fontId="2" fillId="3" borderId="11" xfId="0" applyNumberFormat="1" applyFont="1" applyFill="1" applyBorder="1" applyAlignment="1" applyProtection="1">
      <alignment horizontal="center"/>
      <protection locked="0"/>
    </xf>
    <xf numFmtId="164" fontId="7" fillId="2" borderId="11" xfId="0" applyNumberFormat="1" applyFont="1" applyFill="1" applyBorder="1" applyAlignment="1" applyProtection="1">
      <alignment horizontal="center"/>
      <protection locked="0"/>
    </xf>
    <xf numFmtId="164" fontId="7" fillId="2" borderId="12" xfId="0" applyNumberFormat="1" applyFont="1" applyFill="1" applyBorder="1" applyAlignment="1" applyProtection="1">
      <alignment horizontal="center"/>
      <protection locked="0"/>
    </xf>
    <xf numFmtId="0" fontId="8" fillId="4" borderId="17" xfId="1" applyFill="1" applyBorder="1" applyAlignment="1" applyProtection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/>
    </xf>
    <xf numFmtId="0" fontId="1" fillId="4" borderId="27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5" fontId="8" fillId="2" borderId="15" xfId="1" applyNumberFormat="1" applyFill="1" applyBorder="1" applyAlignment="1" applyProtection="1">
      <alignment horizontal="center"/>
      <protection locked="0"/>
    </xf>
    <xf numFmtId="165" fontId="8" fillId="2" borderId="2" xfId="1" applyNumberFormat="1" applyFill="1" applyBorder="1" applyAlignment="1" applyProtection="1">
      <alignment horizontal="center"/>
      <protection locked="0"/>
    </xf>
    <xf numFmtId="165" fontId="8" fillId="2" borderId="13" xfId="1" applyNumberFormat="1" applyFill="1" applyBorder="1" applyAlignment="1" applyProtection="1">
      <alignment horizontal="center"/>
      <protection locked="0"/>
    </xf>
    <xf numFmtId="0" fontId="16" fillId="2" borderId="45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33" xfId="0" applyFont="1" applyFill="1" applyBorder="1" applyAlignment="1">
      <alignment horizontal="center"/>
    </xf>
    <xf numFmtId="0" fontId="8" fillId="4" borderId="1" xfId="1" applyFill="1" applyBorder="1" applyAlignment="1" applyProtection="1">
      <alignment horizontal="center"/>
    </xf>
    <xf numFmtId="0" fontId="8" fillId="4" borderId="2" xfId="1" applyFill="1" applyBorder="1" applyAlignment="1" applyProtection="1">
      <alignment horizontal="center"/>
    </xf>
    <xf numFmtId="0" fontId="14" fillId="2" borderId="45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33" xfId="0" applyFont="1" applyFill="1" applyBorder="1" applyAlignment="1">
      <alignment horizontal="center"/>
    </xf>
    <xf numFmtId="0" fontId="15" fillId="2" borderId="4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/>
    </xf>
    <xf numFmtId="0" fontId="14" fillId="3" borderId="47" xfId="0" applyFont="1" applyFill="1" applyBorder="1" applyAlignment="1">
      <alignment horizontal="center"/>
    </xf>
    <xf numFmtId="0" fontId="2" fillId="2" borderId="14" xfId="0" applyFont="1" applyFill="1" applyBorder="1" applyAlignment="1" applyProtection="1">
      <alignment horizontal="center"/>
    </xf>
    <xf numFmtId="165" fontId="8" fillId="2" borderId="15" xfId="1" applyNumberFormat="1" applyFill="1" applyBorder="1" applyAlignment="1" applyProtection="1">
      <alignment horizontal="center"/>
    </xf>
    <xf numFmtId="165" fontId="8" fillId="2" borderId="2" xfId="1" applyNumberFormat="1" applyFill="1" applyBorder="1" applyAlignment="1" applyProtection="1">
      <alignment horizontal="center"/>
    </xf>
    <xf numFmtId="165" fontId="8" fillId="2" borderId="13" xfId="1" applyNumberFormat="1" applyFill="1" applyBorder="1" applyAlignment="1" applyProtection="1">
      <alignment horizontal="center"/>
    </xf>
    <xf numFmtId="14" fontId="2" fillId="6" borderId="2" xfId="0" applyNumberFormat="1" applyFont="1" applyFill="1" applyBorder="1" applyAlignment="1" applyProtection="1">
      <alignment horizontal="center"/>
    </xf>
    <xf numFmtId="0" fontId="6" fillId="5" borderId="1" xfId="0" applyFont="1" applyFill="1" applyBorder="1" applyAlignment="1" applyProtection="1">
      <alignment horizontal="center"/>
    </xf>
    <xf numFmtId="0" fontId="6" fillId="5" borderId="2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left"/>
    </xf>
    <xf numFmtId="0" fontId="2" fillId="3" borderId="6" xfId="0" applyFont="1" applyFill="1" applyBorder="1" applyAlignment="1" applyProtection="1">
      <alignment horizontal="left"/>
    </xf>
    <xf numFmtId="0" fontId="2" fillId="3" borderId="7" xfId="0" applyFont="1" applyFill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center"/>
    </xf>
    <xf numFmtId="0" fontId="2" fillId="3" borderId="9" xfId="0" applyFont="1" applyFill="1" applyBorder="1" applyAlignment="1" applyProtection="1">
      <alignment horizontal="center"/>
    </xf>
    <xf numFmtId="0" fontId="5" fillId="3" borderId="10" xfId="0" applyFont="1" applyFill="1" applyBorder="1" applyAlignment="1" applyProtection="1">
      <alignment horizontal="right"/>
    </xf>
    <xf numFmtId="0" fontId="1" fillId="0" borderId="11" xfId="0" applyFont="1" applyBorder="1" applyAlignment="1" applyProtection="1">
      <alignment horizontal="right"/>
    </xf>
    <xf numFmtId="164" fontId="2" fillId="3" borderId="11" xfId="0" applyNumberFormat="1" applyFont="1" applyFill="1" applyBorder="1" applyAlignment="1" applyProtection="1">
      <alignment horizontal="center"/>
    </xf>
    <xf numFmtId="164" fontId="7" fillId="2" borderId="11" xfId="0" applyNumberFormat="1" applyFont="1" applyFill="1" applyBorder="1" applyAlignment="1" applyProtection="1">
      <alignment horizontal="center"/>
    </xf>
    <xf numFmtId="164" fontId="7" fillId="2" borderId="12" xfId="0" applyNumberFormat="1" applyFont="1" applyFill="1" applyBorder="1" applyAlignment="1" applyProtection="1">
      <alignment horizontal="center"/>
    </xf>
    <xf numFmtId="0" fontId="8" fillId="5" borderId="17" xfId="1" applyFill="1" applyBorder="1" applyAlignment="1" applyProtection="1">
      <alignment horizontal="left" vertical="center" wrapText="1"/>
    </xf>
    <xf numFmtId="0" fontId="8" fillId="0" borderId="17" xfId="1" applyBorder="1" applyAlignment="1" applyProtection="1">
      <alignment horizontal="left" vertical="center" wrapText="1"/>
    </xf>
    <xf numFmtId="0" fontId="10" fillId="5" borderId="17" xfId="0" applyFont="1" applyFill="1" applyBorder="1" applyAlignment="1" applyProtection="1">
      <alignment horizontal="left" vertical="center" wrapText="1"/>
    </xf>
    <xf numFmtId="0" fontId="1" fillId="0" borderId="17" xfId="0" applyFont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left" vertical="center"/>
    </xf>
    <xf numFmtId="0" fontId="2" fillId="6" borderId="2" xfId="0" applyFont="1" applyFill="1" applyBorder="1" applyAlignment="1" applyProtection="1">
      <alignment horizontal="left"/>
    </xf>
    <xf numFmtId="0" fontId="2" fillId="6" borderId="3" xfId="0" applyFont="1" applyFill="1" applyBorder="1" applyAlignment="1" applyProtection="1">
      <alignment horizontal="left"/>
    </xf>
    <xf numFmtId="0" fontId="6" fillId="5" borderId="46" xfId="0" applyFont="1" applyFill="1" applyBorder="1" applyAlignment="1" applyProtection="1">
      <alignment horizontal="center"/>
    </xf>
    <xf numFmtId="0" fontId="6" fillId="5" borderId="47" xfId="0" applyFont="1" applyFill="1" applyBorder="1" applyAlignment="1" applyProtection="1">
      <alignment horizontal="center"/>
    </xf>
    <xf numFmtId="0" fontId="15" fillId="2" borderId="45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0" fontId="2" fillId="6" borderId="19" xfId="0" applyFont="1" applyFill="1" applyBorder="1" applyAlignment="1" applyProtection="1">
      <alignment horizontal="left"/>
    </xf>
    <xf numFmtId="166" fontId="2" fillId="6" borderId="51" xfId="0" applyNumberFormat="1" applyFont="1" applyFill="1" applyBorder="1" applyAlignment="1" applyProtection="1">
      <alignment horizontal="left"/>
    </xf>
    <xf numFmtId="166" fontId="2" fillId="6" borderId="5" xfId="0" applyNumberFormat="1" applyFont="1" applyFill="1" applyBorder="1" applyAlignment="1" applyProtection="1">
      <alignment horizontal="left"/>
    </xf>
    <xf numFmtId="166" fontId="2" fillId="6" borderId="39" xfId="0" applyNumberFormat="1" applyFont="1" applyFill="1" applyBorder="1" applyAlignment="1" applyProtection="1">
      <alignment horizontal="left"/>
    </xf>
    <xf numFmtId="166" fontId="2" fillId="6" borderId="41" xfId="0" applyNumberFormat="1" applyFont="1" applyFill="1" applyBorder="1" applyAlignment="1" applyProtection="1">
      <alignment horizontal="left"/>
    </xf>
    <xf numFmtId="166" fontId="2" fillId="6" borderId="8" xfId="0" applyNumberFormat="1" applyFont="1" applyFill="1" applyBorder="1" applyAlignment="1" applyProtection="1">
      <alignment horizontal="left"/>
    </xf>
    <xf numFmtId="166" fontId="2" fillId="6" borderId="23" xfId="0" applyNumberFormat="1" applyFont="1" applyFill="1" applyBorder="1" applyAlignment="1" applyProtection="1">
      <alignment horizontal="left"/>
    </xf>
    <xf numFmtId="0" fontId="2" fillId="6" borderId="21" xfId="0" applyFont="1" applyFill="1" applyBorder="1" applyAlignment="1" applyProtection="1">
      <alignment horizontal="left"/>
    </xf>
    <xf numFmtId="0" fontId="2" fillId="2" borderId="25" xfId="0" applyFont="1" applyFill="1" applyBorder="1" applyAlignment="1" applyProtection="1">
      <alignment horizontal="left"/>
    </xf>
    <xf numFmtId="166" fontId="2" fillId="2" borderId="56" xfId="0" applyNumberFormat="1" applyFont="1" applyFill="1" applyBorder="1" applyAlignment="1" applyProtection="1">
      <alignment horizontal="left"/>
    </xf>
    <xf numFmtId="166" fontId="2" fillId="2" borderId="57" xfId="0" applyNumberFormat="1" applyFont="1" applyFill="1" applyBorder="1" applyAlignment="1" applyProtection="1">
      <alignment horizontal="left"/>
    </xf>
    <xf numFmtId="166" fontId="2" fillId="2" borderId="58" xfId="0" applyNumberFormat="1" applyFont="1" applyFill="1" applyBorder="1" applyAlignment="1" applyProtection="1">
      <alignment horizontal="left"/>
    </xf>
    <xf numFmtId="0" fontId="8" fillId="5" borderId="1" xfId="1" applyFont="1" applyFill="1" applyBorder="1" applyAlignment="1" applyProtection="1">
      <alignment horizontal="center"/>
    </xf>
    <xf numFmtId="0" fontId="8" fillId="5" borderId="2" xfId="1" applyFont="1" applyFill="1" applyBorder="1" applyAlignment="1" applyProtection="1">
      <alignment horizontal="center"/>
    </xf>
    <xf numFmtId="0" fontId="14" fillId="2" borderId="45" xfId="0" applyFont="1" applyFill="1" applyBorder="1" applyAlignment="1" applyProtection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4" fillId="2" borderId="33" xfId="0" applyFont="1" applyFill="1" applyBorder="1" applyAlignment="1" applyProtection="1">
      <alignment horizontal="center"/>
    </xf>
    <xf numFmtId="0" fontId="16" fillId="2" borderId="45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center"/>
    </xf>
    <xf numFmtId="0" fontId="16" fillId="2" borderId="33" xfId="0" applyFont="1" applyFill="1" applyBorder="1" applyAlignment="1" applyProtection="1">
      <alignment horizontal="center"/>
    </xf>
    <xf numFmtId="0" fontId="14" fillId="3" borderId="46" xfId="0" applyFont="1" applyFill="1" applyBorder="1" applyAlignment="1" applyProtection="1">
      <alignment horizontal="center"/>
    </xf>
    <xf numFmtId="0" fontId="14" fillId="3" borderId="47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center"/>
    </xf>
    <xf numFmtId="0" fontId="2" fillId="7" borderId="2" xfId="0" applyFont="1" applyFill="1" applyBorder="1" applyAlignment="1" applyProtection="1">
      <protection locked="0"/>
    </xf>
    <xf numFmtId="0" fontId="2" fillId="7" borderId="2" xfId="0" applyFont="1" applyFill="1" applyBorder="1" applyAlignment="1">
      <alignment horizontal="left"/>
    </xf>
    <xf numFmtId="14" fontId="2" fillId="7" borderId="2" xfId="0" applyNumberFormat="1" applyFont="1" applyFill="1" applyBorder="1" applyAlignment="1">
      <alignment horizontal="center"/>
    </xf>
    <xf numFmtId="0" fontId="2" fillId="7" borderId="2" xfId="0" applyFont="1" applyFill="1" applyBorder="1" applyAlignment="1" applyProtection="1">
      <alignment horizontal="left"/>
      <protection locked="0"/>
    </xf>
    <xf numFmtId="0" fontId="2" fillId="7" borderId="3" xfId="0" applyFont="1" applyFill="1" applyBorder="1" applyAlignment="1" applyProtection="1">
      <alignment horizontal="left"/>
      <protection locked="0"/>
    </xf>
    <xf numFmtId="0" fontId="2" fillId="7" borderId="30" xfId="0" applyFont="1" applyFill="1" applyBorder="1" applyAlignment="1" applyProtection="1">
      <alignment horizontal="left"/>
      <protection locked="0"/>
    </xf>
    <xf numFmtId="0" fontId="2" fillId="7" borderId="39" xfId="0" applyNumberFormat="1" applyFont="1" applyFill="1" applyBorder="1" applyProtection="1">
      <protection locked="0"/>
    </xf>
    <xf numFmtId="166" fontId="2" fillId="7" borderId="40" xfId="0" applyNumberFormat="1" applyFont="1" applyFill="1" applyBorder="1" applyProtection="1">
      <protection locked="0"/>
    </xf>
    <xf numFmtId="166" fontId="2" fillId="7" borderId="31" xfId="0" applyNumberFormat="1" applyFont="1" applyFill="1" applyBorder="1" applyProtection="1"/>
    <xf numFmtId="0" fontId="2" fillId="7" borderId="17" xfId="0" applyFont="1" applyFill="1" applyBorder="1" applyAlignment="1" applyProtection="1">
      <alignment horizontal="left"/>
      <protection locked="0"/>
    </xf>
    <xf numFmtId="0" fontId="2" fillId="7" borderId="23" xfId="0" applyNumberFormat="1" applyFont="1" applyFill="1" applyBorder="1" applyAlignment="1" applyProtection="1">
      <alignment horizontal="left"/>
      <protection locked="0"/>
    </xf>
    <xf numFmtId="166" fontId="2" fillId="7" borderId="21" xfId="0" applyNumberFormat="1" applyFont="1" applyFill="1" applyBorder="1" applyProtection="1">
      <protection locked="0"/>
    </xf>
    <xf numFmtId="166" fontId="2" fillId="7" borderId="41" xfId="0" applyNumberFormat="1" applyFont="1" applyFill="1" applyBorder="1" applyProtection="1"/>
    <xf numFmtId="0" fontId="2" fillId="7" borderId="21" xfId="0" applyNumberFormat="1" applyFont="1" applyFill="1" applyBorder="1" applyAlignment="1" applyProtection="1">
      <alignment horizontal="left"/>
      <protection locked="0"/>
    </xf>
    <xf numFmtId="0" fontId="2" fillId="7" borderId="42" xfId="0" applyFont="1" applyFill="1" applyBorder="1" applyAlignment="1" applyProtection="1">
      <alignment horizontal="left"/>
      <protection locked="0"/>
    </xf>
    <xf numFmtId="0" fontId="2" fillId="7" borderId="43" xfId="0" applyNumberFormat="1" applyFont="1" applyFill="1" applyBorder="1" applyAlignment="1" applyProtection="1">
      <alignment horizontal="left"/>
      <protection locked="0"/>
    </xf>
    <xf numFmtId="166" fontId="2" fillId="7" borderId="44" xfId="0" applyNumberFormat="1" applyFont="1" applyFill="1" applyBorder="1" applyProtection="1">
      <protection locked="0"/>
    </xf>
    <xf numFmtId="167" fontId="2" fillId="7" borderId="50" xfId="1" applyNumberFormat="1" applyFont="1" applyFill="1" applyBorder="1" applyAlignment="1" applyProtection="1">
      <alignment horizontal="center"/>
      <protection locked="0"/>
    </xf>
    <xf numFmtId="0" fontId="2" fillId="7" borderId="19" xfId="0" applyFont="1" applyFill="1" applyBorder="1" applyAlignment="1" applyProtection="1">
      <alignment horizontal="left"/>
      <protection locked="0"/>
    </xf>
    <xf numFmtId="166" fontId="2" fillId="7" borderId="51" xfId="0" applyNumberFormat="1" applyFont="1" applyFill="1" applyBorder="1" applyAlignment="1" applyProtection="1">
      <alignment horizontal="left"/>
      <protection locked="0"/>
    </xf>
    <xf numFmtId="166" fontId="2" fillId="7" borderId="5" xfId="0" applyNumberFormat="1" applyFont="1" applyFill="1" applyBorder="1" applyAlignment="1" applyProtection="1">
      <alignment horizontal="left"/>
      <protection locked="0"/>
    </xf>
    <xf numFmtId="166" fontId="2" fillId="7" borderId="39" xfId="0" applyNumberFormat="1" applyFont="1" applyFill="1" applyBorder="1" applyAlignment="1" applyProtection="1">
      <alignment horizontal="left"/>
      <protection locked="0"/>
    </xf>
    <xf numFmtId="166" fontId="2" fillId="7" borderId="19" xfId="0" applyNumberFormat="1" applyFont="1" applyFill="1" applyBorder="1" applyProtection="1">
      <protection locked="0"/>
    </xf>
    <xf numFmtId="167" fontId="2" fillId="7" borderId="53" xfId="1" applyNumberFormat="1" applyFont="1" applyFill="1" applyBorder="1" applyAlignment="1" applyProtection="1">
      <alignment horizontal="center"/>
      <protection locked="0"/>
    </xf>
    <xf numFmtId="0" fontId="2" fillId="7" borderId="21" xfId="0" applyFont="1" applyFill="1" applyBorder="1" applyAlignment="1" applyProtection="1">
      <alignment horizontal="left"/>
      <protection locked="0"/>
    </xf>
    <xf numFmtId="166" fontId="2" fillId="7" borderId="41" xfId="0" applyNumberFormat="1" applyFont="1" applyFill="1" applyBorder="1" applyAlignment="1" applyProtection="1">
      <alignment horizontal="left"/>
      <protection locked="0"/>
    </xf>
    <xf numFmtId="166" fontId="2" fillId="7" borderId="8" xfId="0" applyNumberFormat="1" applyFont="1" applyFill="1" applyBorder="1" applyAlignment="1" applyProtection="1">
      <alignment horizontal="left"/>
      <protection locked="0"/>
    </xf>
    <xf numFmtId="166" fontId="2" fillId="7" borderId="23" xfId="0" applyNumberFormat="1" applyFont="1" applyFill="1" applyBorder="1" applyAlignment="1" applyProtection="1">
      <alignment horizontal="left"/>
      <protection locked="0"/>
    </xf>
    <xf numFmtId="167" fontId="2" fillId="7" borderId="55" xfId="0" applyNumberFormat="1" applyFont="1" applyFill="1" applyBorder="1" applyAlignment="1" applyProtection="1">
      <alignment horizontal="center"/>
      <protection locked="0"/>
    </xf>
    <xf numFmtId="0" fontId="2" fillId="7" borderId="25" xfId="0" applyFont="1" applyFill="1" applyBorder="1" applyAlignment="1" applyProtection="1">
      <alignment horizontal="left"/>
      <protection locked="0"/>
    </xf>
    <xf numFmtId="166" fontId="2" fillId="7" borderId="56" xfId="0" applyNumberFormat="1" applyFont="1" applyFill="1" applyBorder="1" applyAlignment="1" applyProtection="1">
      <alignment horizontal="left"/>
      <protection locked="0"/>
    </xf>
    <xf numFmtId="166" fontId="2" fillId="7" borderId="57" xfId="0" applyNumberFormat="1" applyFont="1" applyFill="1" applyBorder="1" applyAlignment="1" applyProtection="1">
      <alignment horizontal="left"/>
      <protection locked="0"/>
    </xf>
    <xf numFmtId="166" fontId="2" fillId="7" borderId="58" xfId="0" applyNumberFormat="1" applyFont="1" applyFill="1" applyBorder="1" applyAlignment="1" applyProtection="1">
      <alignment horizontal="left"/>
      <protection locked="0"/>
    </xf>
    <xf numFmtId="166" fontId="2" fillId="7" borderId="25" xfId="0" applyNumberFormat="1" applyFont="1" applyFill="1" applyBorder="1" applyProtection="1">
      <protection locked="0"/>
    </xf>
    <xf numFmtId="0" fontId="7" fillId="7" borderId="53" xfId="0" applyFont="1" applyFill="1" applyBorder="1" applyAlignment="1" applyProtection="1">
      <alignment horizontal="center"/>
      <protection locked="0"/>
    </xf>
    <xf numFmtId="2" fontId="7" fillId="7" borderId="41" xfId="0" applyNumberFormat="1" applyFont="1" applyFill="1" applyBorder="1" applyAlignment="1" applyProtection="1">
      <protection locked="0"/>
    </xf>
    <xf numFmtId="0" fontId="7" fillId="7" borderId="3" xfId="0" applyFont="1" applyFill="1" applyBorder="1" applyProtection="1">
      <protection locked="0"/>
    </xf>
    <xf numFmtId="0" fontId="7" fillId="7" borderId="47" xfId="0" applyFont="1" applyFill="1" applyBorder="1" applyAlignment="1">
      <alignment horizontal="right"/>
    </xf>
    <xf numFmtId="0" fontId="7" fillId="7" borderId="2" xfId="0" applyFont="1" applyFill="1" applyBorder="1" applyProtection="1">
      <protection locked="0"/>
    </xf>
    <xf numFmtId="0" fontId="7" fillId="7" borderId="2" xfId="0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3</xdr:col>
      <xdr:colOff>228600</xdr:colOff>
      <xdr:row>3</xdr:row>
      <xdr:rowOff>114300</xdr:rowOff>
    </xdr:to>
    <xdr:pic>
      <xdr:nvPicPr>
        <xdr:cNvPr id="2" name="Picture 4" descr="cropped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19431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3</xdr:col>
      <xdr:colOff>228600</xdr:colOff>
      <xdr:row>3</xdr:row>
      <xdr:rowOff>114300</xdr:rowOff>
    </xdr:to>
    <xdr:pic>
      <xdr:nvPicPr>
        <xdr:cNvPr id="2" name="Picture 4" descr="cropped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19431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38100</xdr:rowOff>
    </xdr:from>
    <xdr:to>
      <xdr:col>3</xdr:col>
      <xdr:colOff>228600</xdr:colOff>
      <xdr:row>3</xdr:row>
      <xdr:rowOff>114300</xdr:rowOff>
    </xdr:to>
    <xdr:pic>
      <xdr:nvPicPr>
        <xdr:cNvPr id="3" name="Picture 4" descr="cropped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19431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735999</xdr:colOff>
      <xdr:row>53</xdr:row>
      <xdr:rowOff>0</xdr:rowOff>
    </xdr:from>
    <xdr:to>
      <xdr:col>1</xdr:col>
      <xdr:colOff>762000</xdr:colOff>
      <xdr:row>54</xdr:row>
      <xdr:rowOff>133350</xdr:rowOff>
    </xdr:to>
    <xdr:pic>
      <xdr:nvPicPr>
        <xdr:cNvPr id="4" name="Picture 3" descr="Image result for john smith signatur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999" y="9277350"/>
          <a:ext cx="1235676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1050924</xdr:colOff>
      <xdr:row>53</xdr:row>
      <xdr:rowOff>285750</xdr:rowOff>
    </xdr:from>
    <xdr:to>
      <xdr:col>2</xdr:col>
      <xdr:colOff>47624</xdr:colOff>
      <xdr:row>55</xdr:row>
      <xdr:rowOff>104775</xdr:rowOff>
    </xdr:to>
    <xdr:pic>
      <xdr:nvPicPr>
        <xdr:cNvPr id="8" name="Picture 7" descr="Image result for signature 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924" y="9563100"/>
          <a:ext cx="10922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3</xdr:col>
      <xdr:colOff>228600</xdr:colOff>
      <xdr:row>3</xdr:row>
      <xdr:rowOff>114300</xdr:rowOff>
    </xdr:to>
    <xdr:pic>
      <xdr:nvPicPr>
        <xdr:cNvPr id="2" name="Picture 4" descr="cropped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27336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38100</xdr:rowOff>
    </xdr:from>
    <xdr:to>
      <xdr:col>3</xdr:col>
      <xdr:colOff>228600</xdr:colOff>
      <xdr:row>3</xdr:row>
      <xdr:rowOff>114300</xdr:rowOff>
    </xdr:to>
    <xdr:pic>
      <xdr:nvPicPr>
        <xdr:cNvPr id="3" name="Picture 4" descr="cropped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27336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735999</xdr:colOff>
      <xdr:row>53</xdr:row>
      <xdr:rowOff>0</xdr:rowOff>
    </xdr:from>
    <xdr:to>
      <xdr:col>1</xdr:col>
      <xdr:colOff>762000</xdr:colOff>
      <xdr:row>54</xdr:row>
      <xdr:rowOff>133350</xdr:rowOff>
    </xdr:to>
    <xdr:pic>
      <xdr:nvPicPr>
        <xdr:cNvPr id="4" name="Picture 3" descr="Image result for john smith signatur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999" y="9277350"/>
          <a:ext cx="1235676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1050924</xdr:colOff>
      <xdr:row>53</xdr:row>
      <xdr:rowOff>285750</xdr:rowOff>
    </xdr:from>
    <xdr:to>
      <xdr:col>2</xdr:col>
      <xdr:colOff>47624</xdr:colOff>
      <xdr:row>55</xdr:row>
      <xdr:rowOff>104775</xdr:rowOff>
    </xdr:to>
    <xdr:pic>
      <xdr:nvPicPr>
        <xdr:cNvPr id="5" name="Picture 4" descr="Image result for signature 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924" y="9563100"/>
          <a:ext cx="10922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regent.edu/admin/busoff/aptravel.cf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regent.edu/admin/admsrv/purchasing/travel.cfm" TargetMode="External"/><Relationship Id="rId1" Type="http://schemas.openxmlformats.org/officeDocument/2006/relationships/hyperlink" Target="http://www.regent.edu/admin/busoff/aptravel.cfm" TargetMode="External"/><Relationship Id="rId6" Type="http://schemas.openxmlformats.org/officeDocument/2006/relationships/hyperlink" Target="../../GL/Chart%20of%20Accounts.xls" TargetMode="External"/><Relationship Id="rId5" Type="http://schemas.openxmlformats.org/officeDocument/2006/relationships/hyperlink" Target="http://www.regent.edu/admin/busoff/aphospitality.cfm" TargetMode="External"/><Relationship Id="rId4" Type="http://schemas.openxmlformats.org/officeDocument/2006/relationships/hyperlink" Target="http://www.regent.edu/admin/busoff/aptravel.cf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egent.edu/admin/busoff/aptravel.cfm" TargetMode="External"/><Relationship Id="rId2" Type="http://schemas.openxmlformats.org/officeDocument/2006/relationships/hyperlink" Target="http://www.regent.edu/admin/admsrv/purchasing/travel.cfm" TargetMode="External"/><Relationship Id="rId1" Type="http://schemas.openxmlformats.org/officeDocument/2006/relationships/hyperlink" Target="http://www.regent.edu/admin/busoff/aptravel.cfm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http://www.regent.edu/admin/busoff/aphospitality.cfm" TargetMode="External"/><Relationship Id="rId4" Type="http://schemas.openxmlformats.org/officeDocument/2006/relationships/hyperlink" Target="http://www.regent.edu/admin/busoff/aptravel.cf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egent.edu/admin/busoff/aptravel.cfm" TargetMode="External"/><Relationship Id="rId2" Type="http://schemas.openxmlformats.org/officeDocument/2006/relationships/hyperlink" Target="http://www.regent.edu/admin/admsrv/purchasing/travel.cfm" TargetMode="External"/><Relationship Id="rId1" Type="http://schemas.openxmlformats.org/officeDocument/2006/relationships/hyperlink" Target="http://www.regent.edu/admin/busoff/aptravel.cfm" TargetMode="External"/><Relationship Id="rId6" Type="http://schemas.openxmlformats.org/officeDocument/2006/relationships/drawing" Target="../drawings/drawing3.xml"/><Relationship Id="rId5" Type="http://schemas.openxmlformats.org/officeDocument/2006/relationships/hyperlink" Target="http://www.regent.edu/admin/busoff/aphospitality.cfm" TargetMode="External"/><Relationship Id="rId4" Type="http://schemas.openxmlformats.org/officeDocument/2006/relationships/hyperlink" Target="http://www.regent.edu/admin/busoff/aptravel.cf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5"/>
  <sheetViews>
    <sheetView tabSelected="1" workbookViewId="0">
      <selection activeCell="M18" sqref="M18"/>
    </sheetView>
  </sheetViews>
  <sheetFormatPr defaultRowHeight="14.25" x14ac:dyDescent="0.2"/>
  <cols>
    <col min="1" max="1" width="18.140625" style="5" customWidth="1"/>
    <col min="2" max="2" width="13.28515625" style="5" customWidth="1"/>
    <col min="3" max="9" width="7.85546875" style="5" customWidth="1"/>
    <col min="10" max="10" width="9.7109375" style="5" customWidth="1"/>
    <col min="11" max="11" width="2.85546875" style="5" customWidth="1"/>
    <col min="12" max="256" width="9.140625" style="5"/>
    <col min="257" max="257" width="18.140625" style="5" customWidth="1"/>
    <col min="258" max="258" width="13.28515625" style="5" customWidth="1"/>
    <col min="259" max="265" width="7.85546875" style="5" customWidth="1"/>
    <col min="266" max="266" width="9.7109375" style="5" customWidth="1"/>
    <col min="267" max="267" width="2.85546875" style="5" customWidth="1"/>
    <col min="268" max="512" width="9.140625" style="5"/>
    <col min="513" max="513" width="18.140625" style="5" customWidth="1"/>
    <col min="514" max="514" width="13.28515625" style="5" customWidth="1"/>
    <col min="515" max="521" width="7.85546875" style="5" customWidth="1"/>
    <col min="522" max="522" width="9.7109375" style="5" customWidth="1"/>
    <col min="523" max="523" width="2.85546875" style="5" customWidth="1"/>
    <col min="524" max="768" width="9.140625" style="5"/>
    <col min="769" max="769" width="18.140625" style="5" customWidth="1"/>
    <col min="770" max="770" width="13.28515625" style="5" customWidth="1"/>
    <col min="771" max="777" width="7.85546875" style="5" customWidth="1"/>
    <col min="778" max="778" width="9.7109375" style="5" customWidth="1"/>
    <col min="779" max="779" width="2.85546875" style="5" customWidth="1"/>
    <col min="780" max="1024" width="9.140625" style="5"/>
    <col min="1025" max="1025" width="18.140625" style="5" customWidth="1"/>
    <col min="1026" max="1026" width="13.28515625" style="5" customWidth="1"/>
    <col min="1027" max="1033" width="7.85546875" style="5" customWidth="1"/>
    <col min="1034" max="1034" width="9.7109375" style="5" customWidth="1"/>
    <col min="1035" max="1035" width="2.85546875" style="5" customWidth="1"/>
    <col min="1036" max="1280" width="9.140625" style="5"/>
    <col min="1281" max="1281" width="18.140625" style="5" customWidth="1"/>
    <col min="1282" max="1282" width="13.28515625" style="5" customWidth="1"/>
    <col min="1283" max="1289" width="7.85546875" style="5" customWidth="1"/>
    <col min="1290" max="1290" width="9.7109375" style="5" customWidth="1"/>
    <col min="1291" max="1291" width="2.85546875" style="5" customWidth="1"/>
    <col min="1292" max="1536" width="9.140625" style="5"/>
    <col min="1537" max="1537" width="18.140625" style="5" customWidth="1"/>
    <col min="1538" max="1538" width="13.28515625" style="5" customWidth="1"/>
    <col min="1539" max="1545" width="7.85546875" style="5" customWidth="1"/>
    <col min="1546" max="1546" width="9.7109375" style="5" customWidth="1"/>
    <col min="1547" max="1547" width="2.85546875" style="5" customWidth="1"/>
    <col min="1548" max="1792" width="9.140625" style="5"/>
    <col min="1793" max="1793" width="18.140625" style="5" customWidth="1"/>
    <col min="1794" max="1794" width="13.28515625" style="5" customWidth="1"/>
    <col min="1795" max="1801" width="7.85546875" style="5" customWidth="1"/>
    <col min="1802" max="1802" width="9.7109375" style="5" customWidth="1"/>
    <col min="1803" max="1803" width="2.85546875" style="5" customWidth="1"/>
    <col min="1804" max="2048" width="9.140625" style="5"/>
    <col min="2049" max="2049" width="18.140625" style="5" customWidth="1"/>
    <col min="2050" max="2050" width="13.28515625" style="5" customWidth="1"/>
    <col min="2051" max="2057" width="7.85546875" style="5" customWidth="1"/>
    <col min="2058" max="2058" width="9.7109375" style="5" customWidth="1"/>
    <col min="2059" max="2059" width="2.85546875" style="5" customWidth="1"/>
    <col min="2060" max="2304" width="9.140625" style="5"/>
    <col min="2305" max="2305" width="18.140625" style="5" customWidth="1"/>
    <col min="2306" max="2306" width="13.28515625" style="5" customWidth="1"/>
    <col min="2307" max="2313" width="7.85546875" style="5" customWidth="1"/>
    <col min="2314" max="2314" width="9.7109375" style="5" customWidth="1"/>
    <col min="2315" max="2315" width="2.85546875" style="5" customWidth="1"/>
    <col min="2316" max="2560" width="9.140625" style="5"/>
    <col min="2561" max="2561" width="18.140625" style="5" customWidth="1"/>
    <col min="2562" max="2562" width="13.28515625" style="5" customWidth="1"/>
    <col min="2563" max="2569" width="7.85546875" style="5" customWidth="1"/>
    <col min="2570" max="2570" width="9.7109375" style="5" customWidth="1"/>
    <col min="2571" max="2571" width="2.85546875" style="5" customWidth="1"/>
    <col min="2572" max="2816" width="9.140625" style="5"/>
    <col min="2817" max="2817" width="18.140625" style="5" customWidth="1"/>
    <col min="2818" max="2818" width="13.28515625" style="5" customWidth="1"/>
    <col min="2819" max="2825" width="7.85546875" style="5" customWidth="1"/>
    <col min="2826" max="2826" width="9.7109375" style="5" customWidth="1"/>
    <col min="2827" max="2827" width="2.85546875" style="5" customWidth="1"/>
    <col min="2828" max="3072" width="9.140625" style="5"/>
    <col min="3073" max="3073" width="18.140625" style="5" customWidth="1"/>
    <col min="3074" max="3074" width="13.28515625" style="5" customWidth="1"/>
    <col min="3075" max="3081" width="7.85546875" style="5" customWidth="1"/>
    <col min="3082" max="3082" width="9.7109375" style="5" customWidth="1"/>
    <col min="3083" max="3083" width="2.85546875" style="5" customWidth="1"/>
    <col min="3084" max="3328" width="9.140625" style="5"/>
    <col min="3329" max="3329" width="18.140625" style="5" customWidth="1"/>
    <col min="3330" max="3330" width="13.28515625" style="5" customWidth="1"/>
    <col min="3331" max="3337" width="7.85546875" style="5" customWidth="1"/>
    <col min="3338" max="3338" width="9.7109375" style="5" customWidth="1"/>
    <col min="3339" max="3339" width="2.85546875" style="5" customWidth="1"/>
    <col min="3340" max="3584" width="9.140625" style="5"/>
    <col min="3585" max="3585" width="18.140625" style="5" customWidth="1"/>
    <col min="3586" max="3586" width="13.28515625" style="5" customWidth="1"/>
    <col min="3587" max="3593" width="7.85546875" style="5" customWidth="1"/>
    <col min="3594" max="3594" width="9.7109375" style="5" customWidth="1"/>
    <col min="3595" max="3595" width="2.85546875" style="5" customWidth="1"/>
    <col min="3596" max="3840" width="9.140625" style="5"/>
    <col min="3841" max="3841" width="18.140625" style="5" customWidth="1"/>
    <col min="3842" max="3842" width="13.28515625" style="5" customWidth="1"/>
    <col min="3843" max="3849" width="7.85546875" style="5" customWidth="1"/>
    <col min="3850" max="3850" width="9.7109375" style="5" customWidth="1"/>
    <col min="3851" max="3851" width="2.85546875" style="5" customWidth="1"/>
    <col min="3852" max="4096" width="9.140625" style="5"/>
    <col min="4097" max="4097" width="18.140625" style="5" customWidth="1"/>
    <col min="4098" max="4098" width="13.28515625" style="5" customWidth="1"/>
    <col min="4099" max="4105" width="7.85546875" style="5" customWidth="1"/>
    <col min="4106" max="4106" width="9.7109375" style="5" customWidth="1"/>
    <col min="4107" max="4107" width="2.85546875" style="5" customWidth="1"/>
    <col min="4108" max="4352" width="9.140625" style="5"/>
    <col min="4353" max="4353" width="18.140625" style="5" customWidth="1"/>
    <col min="4354" max="4354" width="13.28515625" style="5" customWidth="1"/>
    <col min="4355" max="4361" width="7.85546875" style="5" customWidth="1"/>
    <col min="4362" max="4362" width="9.7109375" style="5" customWidth="1"/>
    <col min="4363" max="4363" width="2.85546875" style="5" customWidth="1"/>
    <col min="4364" max="4608" width="9.140625" style="5"/>
    <col min="4609" max="4609" width="18.140625" style="5" customWidth="1"/>
    <col min="4610" max="4610" width="13.28515625" style="5" customWidth="1"/>
    <col min="4611" max="4617" width="7.85546875" style="5" customWidth="1"/>
    <col min="4618" max="4618" width="9.7109375" style="5" customWidth="1"/>
    <col min="4619" max="4619" width="2.85546875" style="5" customWidth="1"/>
    <col min="4620" max="4864" width="9.140625" style="5"/>
    <col min="4865" max="4865" width="18.140625" style="5" customWidth="1"/>
    <col min="4866" max="4866" width="13.28515625" style="5" customWidth="1"/>
    <col min="4867" max="4873" width="7.85546875" style="5" customWidth="1"/>
    <col min="4874" max="4874" width="9.7109375" style="5" customWidth="1"/>
    <col min="4875" max="4875" width="2.85546875" style="5" customWidth="1"/>
    <col min="4876" max="5120" width="9.140625" style="5"/>
    <col min="5121" max="5121" width="18.140625" style="5" customWidth="1"/>
    <col min="5122" max="5122" width="13.28515625" style="5" customWidth="1"/>
    <col min="5123" max="5129" width="7.85546875" style="5" customWidth="1"/>
    <col min="5130" max="5130" width="9.7109375" style="5" customWidth="1"/>
    <col min="5131" max="5131" width="2.85546875" style="5" customWidth="1"/>
    <col min="5132" max="5376" width="9.140625" style="5"/>
    <col min="5377" max="5377" width="18.140625" style="5" customWidth="1"/>
    <col min="5378" max="5378" width="13.28515625" style="5" customWidth="1"/>
    <col min="5379" max="5385" width="7.85546875" style="5" customWidth="1"/>
    <col min="5386" max="5386" width="9.7109375" style="5" customWidth="1"/>
    <col min="5387" max="5387" width="2.85546875" style="5" customWidth="1"/>
    <col min="5388" max="5632" width="9.140625" style="5"/>
    <col min="5633" max="5633" width="18.140625" style="5" customWidth="1"/>
    <col min="5634" max="5634" width="13.28515625" style="5" customWidth="1"/>
    <col min="5635" max="5641" width="7.85546875" style="5" customWidth="1"/>
    <col min="5642" max="5642" width="9.7109375" style="5" customWidth="1"/>
    <col min="5643" max="5643" width="2.85546875" style="5" customWidth="1"/>
    <col min="5644" max="5888" width="9.140625" style="5"/>
    <col min="5889" max="5889" width="18.140625" style="5" customWidth="1"/>
    <col min="5890" max="5890" width="13.28515625" style="5" customWidth="1"/>
    <col min="5891" max="5897" width="7.85546875" style="5" customWidth="1"/>
    <col min="5898" max="5898" width="9.7109375" style="5" customWidth="1"/>
    <col min="5899" max="5899" width="2.85546875" style="5" customWidth="1"/>
    <col min="5900" max="6144" width="9.140625" style="5"/>
    <col min="6145" max="6145" width="18.140625" style="5" customWidth="1"/>
    <col min="6146" max="6146" width="13.28515625" style="5" customWidth="1"/>
    <col min="6147" max="6153" width="7.85546875" style="5" customWidth="1"/>
    <col min="6154" max="6154" width="9.7109375" style="5" customWidth="1"/>
    <col min="6155" max="6155" width="2.85546875" style="5" customWidth="1"/>
    <col min="6156" max="6400" width="9.140625" style="5"/>
    <col min="6401" max="6401" width="18.140625" style="5" customWidth="1"/>
    <col min="6402" max="6402" width="13.28515625" style="5" customWidth="1"/>
    <col min="6403" max="6409" width="7.85546875" style="5" customWidth="1"/>
    <col min="6410" max="6410" width="9.7109375" style="5" customWidth="1"/>
    <col min="6411" max="6411" width="2.85546875" style="5" customWidth="1"/>
    <col min="6412" max="6656" width="9.140625" style="5"/>
    <col min="6657" max="6657" width="18.140625" style="5" customWidth="1"/>
    <col min="6658" max="6658" width="13.28515625" style="5" customWidth="1"/>
    <col min="6659" max="6665" width="7.85546875" style="5" customWidth="1"/>
    <col min="6666" max="6666" width="9.7109375" style="5" customWidth="1"/>
    <col min="6667" max="6667" width="2.85546875" style="5" customWidth="1"/>
    <col min="6668" max="6912" width="9.140625" style="5"/>
    <col min="6913" max="6913" width="18.140625" style="5" customWidth="1"/>
    <col min="6914" max="6914" width="13.28515625" style="5" customWidth="1"/>
    <col min="6915" max="6921" width="7.85546875" style="5" customWidth="1"/>
    <col min="6922" max="6922" width="9.7109375" style="5" customWidth="1"/>
    <col min="6923" max="6923" width="2.85546875" style="5" customWidth="1"/>
    <col min="6924" max="7168" width="9.140625" style="5"/>
    <col min="7169" max="7169" width="18.140625" style="5" customWidth="1"/>
    <col min="7170" max="7170" width="13.28515625" style="5" customWidth="1"/>
    <col min="7171" max="7177" width="7.85546875" style="5" customWidth="1"/>
    <col min="7178" max="7178" width="9.7109375" style="5" customWidth="1"/>
    <col min="7179" max="7179" width="2.85546875" style="5" customWidth="1"/>
    <col min="7180" max="7424" width="9.140625" style="5"/>
    <col min="7425" max="7425" width="18.140625" style="5" customWidth="1"/>
    <col min="7426" max="7426" width="13.28515625" style="5" customWidth="1"/>
    <col min="7427" max="7433" width="7.85546875" style="5" customWidth="1"/>
    <col min="7434" max="7434" width="9.7109375" style="5" customWidth="1"/>
    <col min="7435" max="7435" width="2.85546875" style="5" customWidth="1"/>
    <col min="7436" max="7680" width="9.140625" style="5"/>
    <col min="7681" max="7681" width="18.140625" style="5" customWidth="1"/>
    <col min="7682" max="7682" width="13.28515625" style="5" customWidth="1"/>
    <col min="7683" max="7689" width="7.85546875" style="5" customWidth="1"/>
    <col min="7690" max="7690" width="9.7109375" style="5" customWidth="1"/>
    <col min="7691" max="7691" width="2.85546875" style="5" customWidth="1"/>
    <col min="7692" max="7936" width="9.140625" style="5"/>
    <col min="7937" max="7937" width="18.140625" style="5" customWidth="1"/>
    <col min="7938" max="7938" width="13.28515625" style="5" customWidth="1"/>
    <col min="7939" max="7945" width="7.85546875" style="5" customWidth="1"/>
    <col min="7946" max="7946" width="9.7109375" style="5" customWidth="1"/>
    <col min="7947" max="7947" width="2.85546875" style="5" customWidth="1"/>
    <col min="7948" max="8192" width="9.140625" style="5"/>
    <col min="8193" max="8193" width="18.140625" style="5" customWidth="1"/>
    <col min="8194" max="8194" width="13.28515625" style="5" customWidth="1"/>
    <col min="8195" max="8201" width="7.85546875" style="5" customWidth="1"/>
    <col min="8202" max="8202" width="9.7109375" style="5" customWidth="1"/>
    <col min="8203" max="8203" width="2.85546875" style="5" customWidth="1"/>
    <col min="8204" max="8448" width="9.140625" style="5"/>
    <col min="8449" max="8449" width="18.140625" style="5" customWidth="1"/>
    <col min="8450" max="8450" width="13.28515625" style="5" customWidth="1"/>
    <col min="8451" max="8457" width="7.85546875" style="5" customWidth="1"/>
    <col min="8458" max="8458" width="9.7109375" style="5" customWidth="1"/>
    <col min="8459" max="8459" width="2.85546875" style="5" customWidth="1"/>
    <col min="8460" max="8704" width="9.140625" style="5"/>
    <col min="8705" max="8705" width="18.140625" style="5" customWidth="1"/>
    <col min="8706" max="8706" width="13.28515625" style="5" customWidth="1"/>
    <col min="8707" max="8713" width="7.85546875" style="5" customWidth="1"/>
    <col min="8714" max="8714" width="9.7109375" style="5" customWidth="1"/>
    <col min="8715" max="8715" width="2.85546875" style="5" customWidth="1"/>
    <col min="8716" max="8960" width="9.140625" style="5"/>
    <col min="8961" max="8961" width="18.140625" style="5" customWidth="1"/>
    <col min="8962" max="8962" width="13.28515625" style="5" customWidth="1"/>
    <col min="8963" max="8969" width="7.85546875" style="5" customWidth="1"/>
    <col min="8970" max="8970" width="9.7109375" style="5" customWidth="1"/>
    <col min="8971" max="8971" width="2.85546875" style="5" customWidth="1"/>
    <col min="8972" max="9216" width="9.140625" style="5"/>
    <col min="9217" max="9217" width="18.140625" style="5" customWidth="1"/>
    <col min="9218" max="9218" width="13.28515625" style="5" customWidth="1"/>
    <col min="9219" max="9225" width="7.85546875" style="5" customWidth="1"/>
    <col min="9226" max="9226" width="9.7109375" style="5" customWidth="1"/>
    <col min="9227" max="9227" width="2.85546875" style="5" customWidth="1"/>
    <col min="9228" max="9472" width="9.140625" style="5"/>
    <col min="9473" max="9473" width="18.140625" style="5" customWidth="1"/>
    <col min="9474" max="9474" width="13.28515625" style="5" customWidth="1"/>
    <col min="9475" max="9481" width="7.85546875" style="5" customWidth="1"/>
    <col min="9482" max="9482" width="9.7109375" style="5" customWidth="1"/>
    <col min="9483" max="9483" width="2.85546875" style="5" customWidth="1"/>
    <col min="9484" max="9728" width="9.140625" style="5"/>
    <col min="9729" max="9729" width="18.140625" style="5" customWidth="1"/>
    <col min="9730" max="9730" width="13.28515625" style="5" customWidth="1"/>
    <col min="9731" max="9737" width="7.85546875" style="5" customWidth="1"/>
    <col min="9738" max="9738" width="9.7109375" style="5" customWidth="1"/>
    <col min="9739" max="9739" width="2.85546875" style="5" customWidth="1"/>
    <col min="9740" max="9984" width="9.140625" style="5"/>
    <col min="9985" max="9985" width="18.140625" style="5" customWidth="1"/>
    <col min="9986" max="9986" width="13.28515625" style="5" customWidth="1"/>
    <col min="9987" max="9993" width="7.85546875" style="5" customWidth="1"/>
    <col min="9994" max="9994" width="9.7109375" style="5" customWidth="1"/>
    <col min="9995" max="9995" width="2.85546875" style="5" customWidth="1"/>
    <col min="9996" max="10240" width="9.140625" style="5"/>
    <col min="10241" max="10241" width="18.140625" style="5" customWidth="1"/>
    <col min="10242" max="10242" width="13.28515625" style="5" customWidth="1"/>
    <col min="10243" max="10249" width="7.85546875" style="5" customWidth="1"/>
    <col min="10250" max="10250" width="9.7109375" style="5" customWidth="1"/>
    <col min="10251" max="10251" width="2.85546875" style="5" customWidth="1"/>
    <col min="10252" max="10496" width="9.140625" style="5"/>
    <col min="10497" max="10497" width="18.140625" style="5" customWidth="1"/>
    <col min="10498" max="10498" width="13.28515625" style="5" customWidth="1"/>
    <col min="10499" max="10505" width="7.85546875" style="5" customWidth="1"/>
    <col min="10506" max="10506" width="9.7109375" style="5" customWidth="1"/>
    <col min="10507" max="10507" width="2.85546875" style="5" customWidth="1"/>
    <col min="10508" max="10752" width="9.140625" style="5"/>
    <col min="10753" max="10753" width="18.140625" style="5" customWidth="1"/>
    <col min="10754" max="10754" width="13.28515625" style="5" customWidth="1"/>
    <col min="10755" max="10761" width="7.85546875" style="5" customWidth="1"/>
    <col min="10762" max="10762" width="9.7109375" style="5" customWidth="1"/>
    <col min="10763" max="10763" width="2.85546875" style="5" customWidth="1"/>
    <col min="10764" max="11008" width="9.140625" style="5"/>
    <col min="11009" max="11009" width="18.140625" style="5" customWidth="1"/>
    <col min="11010" max="11010" width="13.28515625" style="5" customWidth="1"/>
    <col min="11011" max="11017" width="7.85546875" style="5" customWidth="1"/>
    <col min="11018" max="11018" width="9.7109375" style="5" customWidth="1"/>
    <col min="11019" max="11019" width="2.85546875" style="5" customWidth="1"/>
    <col min="11020" max="11264" width="9.140625" style="5"/>
    <col min="11265" max="11265" width="18.140625" style="5" customWidth="1"/>
    <col min="11266" max="11266" width="13.28515625" style="5" customWidth="1"/>
    <col min="11267" max="11273" width="7.85546875" style="5" customWidth="1"/>
    <col min="11274" max="11274" width="9.7109375" style="5" customWidth="1"/>
    <col min="11275" max="11275" width="2.85546875" style="5" customWidth="1"/>
    <col min="11276" max="11520" width="9.140625" style="5"/>
    <col min="11521" max="11521" width="18.140625" style="5" customWidth="1"/>
    <col min="11522" max="11522" width="13.28515625" style="5" customWidth="1"/>
    <col min="11523" max="11529" width="7.85546875" style="5" customWidth="1"/>
    <col min="11530" max="11530" width="9.7109375" style="5" customWidth="1"/>
    <col min="11531" max="11531" width="2.85546875" style="5" customWidth="1"/>
    <col min="11532" max="11776" width="9.140625" style="5"/>
    <col min="11777" max="11777" width="18.140625" style="5" customWidth="1"/>
    <col min="11778" max="11778" width="13.28515625" style="5" customWidth="1"/>
    <col min="11779" max="11785" width="7.85546875" style="5" customWidth="1"/>
    <col min="11786" max="11786" width="9.7109375" style="5" customWidth="1"/>
    <col min="11787" max="11787" width="2.85546875" style="5" customWidth="1"/>
    <col min="11788" max="12032" width="9.140625" style="5"/>
    <col min="12033" max="12033" width="18.140625" style="5" customWidth="1"/>
    <col min="12034" max="12034" width="13.28515625" style="5" customWidth="1"/>
    <col min="12035" max="12041" width="7.85546875" style="5" customWidth="1"/>
    <col min="12042" max="12042" width="9.7109375" style="5" customWidth="1"/>
    <col min="12043" max="12043" width="2.85546875" style="5" customWidth="1"/>
    <col min="12044" max="12288" width="9.140625" style="5"/>
    <col min="12289" max="12289" width="18.140625" style="5" customWidth="1"/>
    <col min="12290" max="12290" width="13.28515625" style="5" customWidth="1"/>
    <col min="12291" max="12297" width="7.85546875" style="5" customWidth="1"/>
    <col min="12298" max="12298" width="9.7109375" style="5" customWidth="1"/>
    <col min="12299" max="12299" width="2.85546875" style="5" customWidth="1"/>
    <col min="12300" max="12544" width="9.140625" style="5"/>
    <col min="12545" max="12545" width="18.140625" style="5" customWidth="1"/>
    <col min="12546" max="12546" width="13.28515625" style="5" customWidth="1"/>
    <col min="12547" max="12553" width="7.85546875" style="5" customWidth="1"/>
    <col min="12554" max="12554" width="9.7109375" style="5" customWidth="1"/>
    <col min="12555" max="12555" width="2.85546875" style="5" customWidth="1"/>
    <col min="12556" max="12800" width="9.140625" style="5"/>
    <col min="12801" max="12801" width="18.140625" style="5" customWidth="1"/>
    <col min="12802" max="12802" width="13.28515625" style="5" customWidth="1"/>
    <col min="12803" max="12809" width="7.85546875" style="5" customWidth="1"/>
    <col min="12810" max="12810" width="9.7109375" style="5" customWidth="1"/>
    <col min="12811" max="12811" width="2.85546875" style="5" customWidth="1"/>
    <col min="12812" max="13056" width="9.140625" style="5"/>
    <col min="13057" max="13057" width="18.140625" style="5" customWidth="1"/>
    <col min="13058" max="13058" width="13.28515625" style="5" customWidth="1"/>
    <col min="13059" max="13065" width="7.85546875" style="5" customWidth="1"/>
    <col min="13066" max="13066" width="9.7109375" style="5" customWidth="1"/>
    <col min="13067" max="13067" width="2.85546875" style="5" customWidth="1"/>
    <col min="13068" max="13312" width="9.140625" style="5"/>
    <col min="13313" max="13313" width="18.140625" style="5" customWidth="1"/>
    <col min="13314" max="13314" width="13.28515625" style="5" customWidth="1"/>
    <col min="13315" max="13321" width="7.85546875" style="5" customWidth="1"/>
    <col min="13322" max="13322" width="9.7109375" style="5" customWidth="1"/>
    <col min="13323" max="13323" width="2.85546875" style="5" customWidth="1"/>
    <col min="13324" max="13568" width="9.140625" style="5"/>
    <col min="13569" max="13569" width="18.140625" style="5" customWidth="1"/>
    <col min="13570" max="13570" width="13.28515625" style="5" customWidth="1"/>
    <col min="13571" max="13577" width="7.85546875" style="5" customWidth="1"/>
    <col min="13578" max="13578" width="9.7109375" style="5" customWidth="1"/>
    <col min="13579" max="13579" width="2.85546875" style="5" customWidth="1"/>
    <col min="13580" max="13824" width="9.140625" style="5"/>
    <col min="13825" max="13825" width="18.140625" style="5" customWidth="1"/>
    <col min="13826" max="13826" width="13.28515625" style="5" customWidth="1"/>
    <col min="13827" max="13833" width="7.85546875" style="5" customWidth="1"/>
    <col min="13834" max="13834" width="9.7109375" style="5" customWidth="1"/>
    <col min="13835" max="13835" width="2.85546875" style="5" customWidth="1"/>
    <col min="13836" max="14080" width="9.140625" style="5"/>
    <col min="14081" max="14081" width="18.140625" style="5" customWidth="1"/>
    <col min="14082" max="14082" width="13.28515625" style="5" customWidth="1"/>
    <col min="14083" max="14089" width="7.85546875" style="5" customWidth="1"/>
    <col min="14090" max="14090" width="9.7109375" style="5" customWidth="1"/>
    <col min="14091" max="14091" width="2.85546875" style="5" customWidth="1"/>
    <col min="14092" max="14336" width="9.140625" style="5"/>
    <col min="14337" max="14337" width="18.140625" style="5" customWidth="1"/>
    <col min="14338" max="14338" width="13.28515625" style="5" customWidth="1"/>
    <col min="14339" max="14345" width="7.85546875" style="5" customWidth="1"/>
    <col min="14346" max="14346" width="9.7109375" style="5" customWidth="1"/>
    <col min="14347" max="14347" width="2.85546875" style="5" customWidth="1"/>
    <col min="14348" max="14592" width="9.140625" style="5"/>
    <col min="14593" max="14593" width="18.140625" style="5" customWidth="1"/>
    <col min="14594" max="14594" width="13.28515625" style="5" customWidth="1"/>
    <col min="14595" max="14601" width="7.85546875" style="5" customWidth="1"/>
    <col min="14602" max="14602" width="9.7109375" style="5" customWidth="1"/>
    <col min="14603" max="14603" width="2.85546875" style="5" customWidth="1"/>
    <col min="14604" max="14848" width="9.140625" style="5"/>
    <col min="14849" max="14849" width="18.140625" style="5" customWidth="1"/>
    <col min="14850" max="14850" width="13.28515625" style="5" customWidth="1"/>
    <col min="14851" max="14857" width="7.85546875" style="5" customWidth="1"/>
    <col min="14858" max="14858" width="9.7109375" style="5" customWidth="1"/>
    <col min="14859" max="14859" width="2.85546875" style="5" customWidth="1"/>
    <col min="14860" max="15104" width="9.140625" style="5"/>
    <col min="15105" max="15105" width="18.140625" style="5" customWidth="1"/>
    <col min="15106" max="15106" width="13.28515625" style="5" customWidth="1"/>
    <col min="15107" max="15113" width="7.85546875" style="5" customWidth="1"/>
    <col min="15114" max="15114" width="9.7109375" style="5" customWidth="1"/>
    <col min="15115" max="15115" width="2.85546875" style="5" customWidth="1"/>
    <col min="15116" max="15360" width="9.140625" style="5"/>
    <col min="15361" max="15361" width="18.140625" style="5" customWidth="1"/>
    <col min="15362" max="15362" width="13.28515625" style="5" customWidth="1"/>
    <col min="15363" max="15369" width="7.85546875" style="5" customWidth="1"/>
    <col min="15370" max="15370" width="9.7109375" style="5" customWidth="1"/>
    <col min="15371" max="15371" width="2.85546875" style="5" customWidth="1"/>
    <col min="15372" max="15616" width="9.140625" style="5"/>
    <col min="15617" max="15617" width="18.140625" style="5" customWidth="1"/>
    <col min="15618" max="15618" width="13.28515625" style="5" customWidth="1"/>
    <col min="15619" max="15625" width="7.85546875" style="5" customWidth="1"/>
    <col min="15626" max="15626" width="9.7109375" style="5" customWidth="1"/>
    <col min="15627" max="15627" width="2.85546875" style="5" customWidth="1"/>
    <col min="15628" max="15872" width="9.140625" style="5"/>
    <col min="15873" max="15873" width="18.140625" style="5" customWidth="1"/>
    <col min="15874" max="15874" width="13.28515625" style="5" customWidth="1"/>
    <col min="15875" max="15881" width="7.85546875" style="5" customWidth="1"/>
    <col min="15882" max="15882" width="9.7109375" style="5" customWidth="1"/>
    <col min="15883" max="15883" width="2.85546875" style="5" customWidth="1"/>
    <col min="15884" max="16128" width="9.140625" style="5"/>
    <col min="16129" max="16129" width="18.140625" style="5" customWidth="1"/>
    <col min="16130" max="16130" width="13.28515625" style="5" customWidth="1"/>
    <col min="16131" max="16137" width="7.85546875" style="5" customWidth="1"/>
    <col min="16138" max="16138" width="9.7109375" style="5" customWidth="1"/>
    <col min="16139" max="16139" width="2.85546875" style="5" customWidth="1"/>
    <col min="16140" max="16384" width="9.140625" style="5"/>
  </cols>
  <sheetData>
    <row r="1" spans="1:18" s="1" customFormat="1" ht="7.5" customHeight="1" x14ac:dyDescent="0.2"/>
    <row r="2" spans="1:18" x14ac:dyDescent="0.2">
      <c r="A2" s="2"/>
      <c r="B2" s="3"/>
      <c r="C2" s="3"/>
      <c r="D2" s="3"/>
      <c r="E2" s="3"/>
      <c r="F2" s="3"/>
      <c r="G2" s="3"/>
      <c r="H2" s="3"/>
      <c r="I2" s="3"/>
      <c r="J2" s="4"/>
      <c r="K2" s="1"/>
    </row>
    <row r="3" spans="1:18" ht="25.5" x14ac:dyDescent="0.35">
      <c r="A3" s="2"/>
      <c r="B3" s="3"/>
      <c r="C3" s="3"/>
      <c r="D3" s="6"/>
      <c r="E3" s="155" t="s">
        <v>0</v>
      </c>
      <c r="F3" s="2"/>
      <c r="G3" s="2"/>
      <c r="H3" s="2"/>
      <c r="I3" s="2"/>
      <c r="J3" s="7"/>
      <c r="K3" s="1"/>
    </row>
    <row r="4" spans="1:18" ht="11.25" customHeight="1" x14ac:dyDescent="0.35">
      <c r="A4" s="2"/>
      <c r="B4" s="3"/>
      <c r="C4" s="3"/>
      <c r="D4" s="8"/>
      <c r="E4" s="2"/>
      <c r="F4" s="2"/>
      <c r="G4" s="2"/>
      <c r="H4" s="2"/>
      <c r="I4" s="2"/>
      <c r="J4" s="7"/>
      <c r="K4" s="1"/>
    </row>
    <row r="5" spans="1:18" ht="5.25" customHeight="1" x14ac:dyDescent="0.2">
      <c r="A5" s="2"/>
      <c r="B5" s="3"/>
      <c r="C5" s="3"/>
      <c r="D5" s="3"/>
      <c r="E5" s="3"/>
      <c r="F5" s="3"/>
      <c r="G5" s="3"/>
      <c r="H5" s="3"/>
      <c r="I5" s="3"/>
      <c r="J5" s="9"/>
      <c r="K5" s="1"/>
    </row>
    <row r="6" spans="1:18" ht="18" customHeight="1" x14ac:dyDescent="0.2">
      <c r="A6" s="10" t="s">
        <v>1</v>
      </c>
      <c r="B6" s="389"/>
      <c r="C6" s="389"/>
      <c r="D6" s="390"/>
      <c r="E6" s="390"/>
      <c r="F6" s="390"/>
      <c r="G6" s="11"/>
      <c r="H6" s="12" t="s">
        <v>2</v>
      </c>
      <c r="I6" s="391"/>
      <c r="J6" s="391"/>
      <c r="K6" s="13"/>
      <c r="N6" s="429" t="s">
        <v>64</v>
      </c>
      <c r="O6" s="429"/>
      <c r="P6" s="429"/>
      <c r="Q6" s="429"/>
      <c r="R6" s="429"/>
    </row>
    <row r="7" spans="1:18" ht="15" x14ac:dyDescent="0.25">
      <c r="A7" s="300" t="s">
        <v>3</v>
      </c>
      <c r="B7" s="301"/>
      <c r="C7" s="301"/>
      <c r="D7" s="301"/>
      <c r="E7" s="301"/>
      <c r="F7" s="301"/>
      <c r="G7" s="301"/>
      <c r="H7" s="301"/>
      <c r="I7" s="301"/>
      <c r="J7" s="301"/>
      <c r="K7" s="14"/>
      <c r="N7" s="429"/>
      <c r="O7" s="429"/>
      <c r="P7" s="429"/>
      <c r="Q7" s="429"/>
      <c r="R7" s="429"/>
    </row>
    <row r="8" spans="1:18" ht="15" customHeight="1" x14ac:dyDescent="0.2">
      <c r="A8" s="302" t="s">
        <v>4</v>
      </c>
      <c r="B8" s="303"/>
      <c r="C8" s="304"/>
      <c r="D8" s="304"/>
      <c r="E8" s="304"/>
      <c r="F8" s="304"/>
      <c r="G8" s="304"/>
      <c r="H8" s="304"/>
      <c r="I8" s="304"/>
      <c r="J8" s="304"/>
      <c r="K8" s="305"/>
      <c r="N8" s="429"/>
      <c r="O8" s="429"/>
      <c r="P8" s="429"/>
      <c r="Q8" s="429"/>
      <c r="R8" s="429"/>
    </row>
    <row r="9" spans="1:18" ht="15" customHeight="1" x14ac:dyDescent="0.2">
      <c r="A9" s="306"/>
      <c r="B9" s="307"/>
      <c r="C9" s="307"/>
      <c r="D9" s="307"/>
      <c r="E9" s="307"/>
      <c r="F9" s="307"/>
      <c r="G9" s="307"/>
      <c r="H9" s="307"/>
      <c r="I9" s="307"/>
      <c r="J9" s="307"/>
      <c r="K9" s="308"/>
      <c r="N9" s="429"/>
      <c r="O9" s="429"/>
      <c r="P9" s="429"/>
      <c r="Q9" s="429"/>
      <c r="R9" s="429"/>
    </row>
    <row r="10" spans="1:18" ht="14.25" customHeight="1" x14ac:dyDescent="0.2">
      <c r="A10" s="309" t="s">
        <v>5</v>
      </c>
      <c r="B10" s="310"/>
      <c r="C10" s="311"/>
      <c r="D10" s="311"/>
      <c r="E10" s="311"/>
      <c r="F10" s="15" t="s">
        <v>6</v>
      </c>
      <c r="G10" s="15"/>
      <c r="H10" s="16"/>
      <c r="I10" s="312"/>
      <c r="J10" s="312"/>
      <c r="K10" s="313"/>
      <c r="N10" s="429"/>
      <c r="O10" s="429"/>
      <c r="P10" s="429"/>
      <c r="Q10" s="429"/>
      <c r="R10" s="429"/>
    </row>
    <row r="11" spans="1:18" ht="14.25" customHeight="1" x14ac:dyDescent="0.2">
      <c r="A11" s="17"/>
      <c r="B11" s="18" t="s">
        <v>7</v>
      </c>
      <c r="C11" s="19"/>
      <c r="D11" s="19"/>
      <c r="E11" s="19"/>
      <c r="F11" s="19"/>
      <c r="G11" s="19"/>
      <c r="H11" s="19"/>
      <c r="I11" s="19"/>
      <c r="J11" s="20" t="s">
        <v>8</v>
      </c>
      <c r="K11" s="21" t="s">
        <v>9</v>
      </c>
      <c r="N11" s="429"/>
      <c r="O11" s="429"/>
      <c r="P11" s="429"/>
      <c r="Q11" s="429"/>
      <c r="R11" s="429"/>
    </row>
    <row r="12" spans="1:18" ht="14.25" customHeight="1" x14ac:dyDescent="0.2">
      <c r="A12" s="314" t="s">
        <v>10</v>
      </c>
      <c r="B12" s="22" t="s">
        <v>11</v>
      </c>
      <c r="C12" s="23"/>
      <c r="D12" s="24"/>
      <c r="E12" s="23"/>
      <c r="F12" s="24"/>
      <c r="G12" s="23"/>
      <c r="H12" s="24"/>
      <c r="I12" s="23"/>
      <c r="J12" s="25" t="str">
        <f>IF(SUM(C12:I12)&lt;&gt;0,SUM(C12:I12),"")</f>
        <v/>
      </c>
      <c r="K12" s="26"/>
      <c r="N12" s="429"/>
      <c r="O12" s="429"/>
      <c r="P12" s="429"/>
      <c r="Q12" s="429"/>
      <c r="R12" s="429"/>
    </row>
    <row r="13" spans="1:18" ht="14.25" customHeight="1" x14ac:dyDescent="0.2">
      <c r="A13" s="314"/>
      <c r="B13" s="22" t="s">
        <v>12</v>
      </c>
      <c r="C13" s="27"/>
      <c r="D13" s="28"/>
      <c r="E13" s="27"/>
      <c r="F13" s="28"/>
      <c r="G13" s="27"/>
      <c r="H13" s="28"/>
      <c r="I13" s="27"/>
      <c r="J13" s="29" t="str">
        <f>IF(SUM(C13:I13)&lt;&gt;0,SUM(C13:I13),"")</f>
        <v/>
      </c>
      <c r="K13" s="30"/>
      <c r="N13" s="429"/>
      <c r="O13" s="429"/>
      <c r="P13" s="429"/>
      <c r="Q13" s="429"/>
      <c r="R13" s="429"/>
    </row>
    <row r="14" spans="1:18" ht="14.25" customHeight="1" x14ac:dyDescent="0.2">
      <c r="A14" s="315" t="s">
        <v>13</v>
      </c>
      <c r="B14" s="31" t="s">
        <v>14</v>
      </c>
      <c r="C14" s="27"/>
      <c r="D14" s="28"/>
      <c r="E14" s="27"/>
      <c r="F14" s="28"/>
      <c r="G14" s="27"/>
      <c r="H14" s="28"/>
      <c r="I14" s="27"/>
      <c r="J14" s="29" t="str">
        <f>IF(SUM(C14:I14)&lt;&gt;0,SUM(C14:I14),"")</f>
        <v/>
      </c>
      <c r="K14" s="30"/>
      <c r="N14" s="429"/>
      <c r="O14" s="429"/>
      <c r="P14" s="429"/>
      <c r="Q14" s="429"/>
      <c r="R14" s="429"/>
    </row>
    <row r="15" spans="1:18" x14ac:dyDescent="0.2">
      <c r="A15" s="316"/>
      <c r="B15" s="31" t="s">
        <v>15</v>
      </c>
      <c r="C15" s="27"/>
      <c r="D15" s="28"/>
      <c r="E15" s="27"/>
      <c r="F15" s="28"/>
      <c r="G15" s="27"/>
      <c r="H15" s="28"/>
      <c r="I15" s="27"/>
      <c r="J15" s="29" t="str">
        <f t="shared" ref="J15:J23" si="0">IF(SUM(C15:I15)&lt;&gt;0,SUM(C15:I15),"")</f>
        <v/>
      </c>
      <c r="K15" s="30"/>
      <c r="N15" s="429"/>
      <c r="O15" s="429"/>
      <c r="P15" s="429"/>
      <c r="Q15" s="429"/>
      <c r="R15" s="429"/>
    </row>
    <row r="16" spans="1:18" x14ac:dyDescent="0.2">
      <c r="A16" s="316"/>
      <c r="B16" s="32" t="s">
        <v>16</v>
      </c>
      <c r="C16" s="33"/>
      <c r="D16" s="34"/>
      <c r="E16" s="33"/>
      <c r="F16" s="34"/>
      <c r="G16" s="33"/>
      <c r="H16" s="34"/>
      <c r="I16" s="33"/>
      <c r="J16" s="29" t="str">
        <f t="shared" si="0"/>
        <v/>
      </c>
      <c r="K16" s="35"/>
      <c r="N16" s="429"/>
      <c r="O16" s="429"/>
      <c r="P16" s="429"/>
      <c r="Q16" s="429"/>
      <c r="R16" s="429"/>
    </row>
    <row r="17" spans="1:18" ht="14.25" customHeight="1" x14ac:dyDescent="0.2">
      <c r="A17" s="317"/>
      <c r="B17" s="36" t="s">
        <v>17</v>
      </c>
      <c r="C17" s="33"/>
      <c r="D17" s="34"/>
      <c r="E17" s="33"/>
      <c r="F17" s="34"/>
      <c r="G17" s="33"/>
      <c r="H17" s="34"/>
      <c r="I17" s="33"/>
      <c r="J17" s="37" t="str">
        <f t="shared" si="0"/>
        <v/>
      </c>
      <c r="K17" s="35"/>
      <c r="N17" s="429"/>
      <c r="O17" s="429"/>
      <c r="P17" s="429"/>
      <c r="Q17" s="429"/>
      <c r="R17" s="429"/>
    </row>
    <row r="18" spans="1:18" x14ac:dyDescent="0.2">
      <c r="A18" s="38" t="s">
        <v>18</v>
      </c>
      <c r="B18" s="39" t="s">
        <v>19</v>
      </c>
      <c r="C18" s="40"/>
      <c r="D18" s="41"/>
      <c r="E18" s="40"/>
      <c r="F18" s="41"/>
      <c r="G18" s="40"/>
      <c r="H18" s="41"/>
      <c r="I18" s="40"/>
      <c r="J18" s="42" t="str">
        <f t="shared" si="0"/>
        <v/>
      </c>
      <c r="K18" s="43"/>
      <c r="N18" s="429"/>
      <c r="O18" s="429"/>
      <c r="P18" s="429"/>
      <c r="Q18" s="429"/>
      <c r="R18" s="429"/>
    </row>
    <row r="19" spans="1:18" x14ac:dyDescent="0.2">
      <c r="A19" s="44" t="s">
        <v>20</v>
      </c>
      <c r="B19" s="45" t="s">
        <v>21</v>
      </c>
      <c r="C19" s="23"/>
      <c r="D19" s="24"/>
      <c r="E19" s="23"/>
      <c r="F19" s="24"/>
      <c r="G19" s="23"/>
      <c r="H19" s="24"/>
      <c r="I19" s="23"/>
      <c r="J19" s="25" t="str">
        <f t="shared" si="0"/>
        <v/>
      </c>
      <c r="K19" s="26"/>
      <c r="N19" s="429"/>
      <c r="O19" s="429"/>
      <c r="P19" s="429"/>
      <c r="Q19" s="429"/>
      <c r="R19" s="429"/>
    </row>
    <row r="20" spans="1:18" x14ac:dyDescent="0.2">
      <c r="A20" s="46"/>
      <c r="B20" s="36" t="s">
        <v>17</v>
      </c>
      <c r="C20" s="47"/>
      <c r="D20" s="48"/>
      <c r="E20" s="47"/>
      <c r="F20" s="48"/>
      <c r="G20" s="47"/>
      <c r="H20" s="48"/>
      <c r="I20" s="47"/>
      <c r="J20" s="49" t="str">
        <f t="shared" si="0"/>
        <v/>
      </c>
      <c r="K20" s="50"/>
      <c r="N20" s="429"/>
      <c r="O20" s="429"/>
      <c r="P20" s="429"/>
      <c r="Q20" s="429"/>
      <c r="R20" s="429"/>
    </row>
    <row r="21" spans="1:18" x14ac:dyDescent="0.2">
      <c r="A21" s="51" t="s">
        <v>22</v>
      </c>
      <c r="B21" s="45" t="s">
        <v>23</v>
      </c>
      <c r="C21" s="23"/>
      <c r="D21" s="24"/>
      <c r="E21" s="23"/>
      <c r="F21" s="24"/>
      <c r="G21" s="23"/>
      <c r="H21" s="24"/>
      <c r="I21" s="23"/>
      <c r="J21" s="25" t="str">
        <f t="shared" si="0"/>
        <v/>
      </c>
      <c r="K21" s="26"/>
    </row>
    <row r="22" spans="1:18" x14ac:dyDescent="0.2">
      <c r="A22" s="52"/>
      <c r="B22" s="53" t="s">
        <v>24</v>
      </c>
      <c r="C22" s="27"/>
      <c r="D22" s="28"/>
      <c r="E22" s="27"/>
      <c r="F22" s="28"/>
      <c r="G22" s="27"/>
      <c r="H22" s="28"/>
      <c r="I22" s="27"/>
      <c r="J22" s="29" t="str">
        <f t="shared" si="0"/>
        <v/>
      </c>
      <c r="K22" s="30"/>
      <c r="L22" s="54"/>
    </row>
    <row r="23" spans="1:18" ht="15" thickBot="1" x14ac:dyDescent="0.25">
      <c r="A23" s="52"/>
      <c r="B23" s="55" t="s">
        <v>25</v>
      </c>
      <c r="C23" s="56"/>
      <c r="D23" s="57"/>
      <c r="E23" s="56"/>
      <c r="F23" s="57"/>
      <c r="G23" s="56"/>
      <c r="H23" s="57"/>
      <c r="I23" s="56"/>
      <c r="J23" s="37" t="str">
        <f t="shared" si="0"/>
        <v/>
      </c>
      <c r="K23" s="58"/>
      <c r="L23" s="54"/>
    </row>
    <row r="24" spans="1:18" ht="15.75" customHeight="1" thickTop="1" x14ac:dyDescent="0.2">
      <c r="A24" s="59"/>
      <c r="B24" s="60"/>
      <c r="C24" s="61"/>
      <c r="D24" s="61"/>
      <c r="E24" s="61"/>
      <c r="F24" s="61"/>
      <c r="G24" s="61"/>
      <c r="H24" s="61"/>
      <c r="I24" s="62" t="s">
        <v>26</v>
      </c>
      <c r="J24" s="63">
        <f>SUM(J12:J23)</f>
        <v>0</v>
      </c>
      <c r="K24" s="64"/>
      <c r="L24" s="54"/>
    </row>
    <row r="25" spans="1:18" ht="15" x14ac:dyDescent="0.25">
      <c r="A25" s="300" t="s">
        <v>27</v>
      </c>
      <c r="B25" s="301"/>
      <c r="C25" s="301"/>
      <c r="D25" s="301"/>
      <c r="E25" s="301"/>
      <c r="F25" s="301"/>
      <c r="G25" s="301"/>
      <c r="H25" s="301"/>
      <c r="I25" s="301"/>
      <c r="J25" s="301"/>
      <c r="K25" s="14"/>
    </row>
    <row r="26" spans="1:18" x14ac:dyDescent="0.2">
      <c r="A26" s="65" t="s">
        <v>28</v>
      </c>
      <c r="B26" s="392"/>
      <c r="C26" s="392"/>
      <c r="D26" s="392"/>
      <c r="E26" s="392"/>
      <c r="F26" s="392"/>
      <c r="G26" s="392"/>
      <c r="H26" s="392"/>
      <c r="I26" s="392"/>
      <c r="J26" s="392"/>
      <c r="K26" s="393"/>
    </row>
    <row r="27" spans="1:18" ht="14.25" customHeight="1" x14ac:dyDescent="0.2">
      <c r="A27" s="318" t="s">
        <v>29</v>
      </c>
      <c r="B27" s="319"/>
      <c r="C27" s="66"/>
      <c r="D27" s="66"/>
      <c r="E27" s="66"/>
      <c r="F27" s="66"/>
      <c r="G27" s="66"/>
      <c r="H27" s="66"/>
      <c r="I27" s="66"/>
      <c r="J27" s="67" t="s">
        <v>8</v>
      </c>
      <c r="K27" s="68" t="s">
        <v>9</v>
      </c>
    </row>
    <row r="28" spans="1:18" x14ac:dyDescent="0.2">
      <c r="A28" s="394"/>
      <c r="B28" s="395"/>
      <c r="C28" s="396"/>
      <c r="D28" s="396"/>
      <c r="E28" s="396"/>
      <c r="F28" s="396"/>
      <c r="G28" s="396"/>
      <c r="H28" s="396"/>
      <c r="I28" s="396"/>
      <c r="J28" s="397"/>
      <c r="K28" s="69"/>
    </row>
    <row r="29" spans="1:18" ht="14.25" customHeight="1" x14ac:dyDescent="0.2">
      <c r="A29" s="398"/>
      <c r="B29" s="399"/>
      <c r="C29" s="400"/>
      <c r="D29" s="400"/>
      <c r="E29" s="400"/>
      <c r="F29" s="400"/>
      <c r="G29" s="400"/>
      <c r="H29" s="400"/>
      <c r="I29" s="400"/>
      <c r="J29" s="401" t="str">
        <f>IF(SUM(C29:I29)&lt;&gt;0,SUM(C29:I29),"")</f>
        <v/>
      </c>
      <c r="K29" s="71"/>
    </row>
    <row r="30" spans="1:18" x14ac:dyDescent="0.2">
      <c r="A30" s="398"/>
      <c r="B30" s="402"/>
      <c r="C30" s="400"/>
      <c r="D30" s="400"/>
      <c r="E30" s="400"/>
      <c r="F30" s="400"/>
      <c r="G30" s="400"/>
      <c r="H30" s="400"/>
      <c r="I30" s="400"/>
      <c r="J30" s="401" t="str">
        <f>IF(SUM(C30:I30)&lt;&gt;0,SUM(C30:I30),"")</f>
        <v/>
      </c>
      <c r="K30" s="71"/>
    </row>
    <row r="31" spans="1:18" ht="14.25" customHeight="1" thickBot="1" x14ac:dyDescent="0.25">
      <c r="A31" s="403"/>
      <c r="B31" s="404"/>
      <c r="C31" s="405"/>
      <c r="D31" s="405"/>
      <c r="E31" s="405"/>
      <c r="F31" s="405"/>
      <c r="G31" s="405"/>
      <c r="H31" s="405"/>
      <c r="I31" s="405"/>
      <c r="J31" s="401" t="str">
        <f>IF(SUM(C31:I31)&lt;&gt;0,SUM(C31:I31),"")</f>
        <v/>
      </c>
      <c r="K31" s="72"/>
    </row>
    <row r="32" spans="1:18" ht="14.25" customHeight="1" thickTop="1" x14ac:dyDescent="0.2">
      <c r="A32" s="73"/>
      <c r="B32" s="74"/>
      <c r="C32" s="75"/>
      <c r="D32" s="75"/>
      <c r="E32" s="75"/>
      <c r="F32" s="75"/>
      <c r="G32" s="75"/>
      <c r="H32" s="75"/>
      <c r="I32" s="76" t="s">
        <v>26</v>
      </c>
      <c r="J32" s="63">
        <f>SUM(J28:J31)</f>
        <v>0</v>
      </c>
      <c r="K32" s="64"/>
    </row>
    <row r="33" spans="1:11" ht="15" x14ac:dyDescent="0.25">
      <c r="A33" s="298" t="s">
        <v>30</v>
      </c>
      <c r="B33" s="299"/>
      <c r="C33" s="299"/>
      <c r="D33" s="299"/>
      <c r="E33" s="299"/>
      <c r="F33" s="299"/>
      <c r="G33" s="299"/>
      <c r="H33" s="299"/>
      <c r="I33" s="299"/>
      <c r="J33" s="299"/>
      <c r="K33" s="77"/>
    </row>
    <row r="34" spans="1:11" ht="14.25" customHeight="1" x14ac:dyDescent="0.2">
      <c r="A34" s="78" t="s">
        <v>31</v>
      </c>
      <c r="B34" s="320" t="s">
        <v>32</v>
      </c>
      <c r="C34" s="320"/>
      <c r="D34" s="320"/>
      <c r="E34" s="321" t="s">
        <v>33</v>
      </c>
      <c r="F34" s="322"/>
      <c r="G34" s="322"/>
      <c r="H34" s="322"/>
      <c r="I34" s="323"/>
      <c r="J34" s="79" t="s">
        <v>8</v>
      </c>
      <c r="K34" s="21" t="s">
        <v>9</v>
      </c>
    </row>
    <row r="35" spans="1:11" ht="14.25" customHeight="1" x14ac:dyDescent="0.2">
      <c r="A35" s="406"/>
      <c r="B35" s="407"/>
      <c r="C35" s="407"/>
      <c r="D35" s="407"/>
      <c r="E35" s="408"/>
      <c r="F35" s="409"/>
      <c r="G35" s="409"/>
      <c r="H35" s="409"/>
      <c r="I35" s="410"/>
      <c r="J35" s="411"/>
      <c r="K35" s="80"/>
    </row>
    <row r="36" spans="1:11" ht="14.25" customHeight="1" x14ac:dyDescent="0.2">
      <c r="A36" s="412"/>
      <c r="B36" s="413"/>
      <c r="C36" s="413"/>
      <c r="D36" s="413"/>
      <c r="E36" s="414"/>
      <c r="F36" s="415"/>
      <c r="G36" s="415"/>
      <c r="H36" s="415"/>
      <c r="I36" s="416"/>
      <c r="J36" s="400"/>
      <c r="K36" s="81"/>
    </row>
    <row r="37" spans="1:11" ht="14.25" customHeight="1" x14ac:dyDescent="0.2">
      <c r="A37" s="412"/>
      <c r="B37" s="413"/>
      <c r="C37" s="413"/>
      <c r="D37" s="413"/>
      <c r="E37" s="414"/>
      <c r="F37" s="415"/>
      <c r="G37" s="415"/>
      <c r="H37" s="415"/>
      <c r="I37" s="416"/>
      <c r="J37" s="400"/>
      <c r="K37" s="82"/>
    </row>
    <row r="38" spans="1:11" ht="14.25" customHeight="1" thickBot="1" x14ac:dyDescent="0.25">
      <c r="A38" s="417"/>
      <c r="B38" s="418"/>
      <c r="C38" s="418"/>
      <c r="D38" s="418"/>
      <c r="E38" s="419"/>
      <c r="F38" s="420"/>
      <c r="G38" s="420"/>
      <c r="H38" s="420"/>
      <c r="I38" s="421"/>
      <c r="J38" s="422"/>
      <c r="K38" s="83"/>
    </row>
    <row r="39" spans="1:11" s="87" customFormat="1" ht="14.25" customHeight="1" thickTop="1" x14ac:dyDescent="0.2">
      <c r="A39" s="84"/>
      <c r="B39" s="85"/>
      <c r="C39" s="85"/>
      <c r="D39" s="85"/>
      <c r="E39" s="86"/>
      <c r="F39" s="86"/>
      <c r="G39" s="86"/>
      <c r="H39" s="86"/>
      <c r="I39" s="62" t="s">
        <v>26</v>
      </c>
      <c r="J39" s="63">
        <f>SUM(J35:J38)</f>
        <v>0</v>
      </c>
      <c r="K39" s="64"/>
    </row>
    <row r="40" spans="1:11" ht="14.25" customHeight="1" x14ac:dyDescent="0.2">
      <c r="A40" s="327" t="s">
        <v>34</v>
      </c>
      <c r="B40" s="328"/>
      <c r="C40" s="328"/>
      <c r="D40" s="328"/>
      <c r="E40" s="88"/>
      <c r="F40" s="89"/>
      <c r="G40" s="89"/>
      <c r="H40" s="89"/>
      <c r="I40" s="89"/>
      <c r="J40" s="89"/>
      <c r="K40" s="90"/>
    </row>
    <row r="41" spans="1:11" ht="5.25" customHeight="1" x14ac:dyDescent="0.2">
      <c r="A41" s="91"/>
      <c r="B41" s="92"/>
      <c r="C41" s="92"/>
      <c r="D41" s="92"/>
      <c r="E41" s="93"/>
      <c r="F41" s="94"/>
      <c r="G41" s="94"/>
      <c r="H41" s="94"/>
      <c r="I41" s="94"/>
      <c r="J41" s="94"/>
      <c r="K41" s="95"/>
    </row>
    <row r="42" spans="1:11" ht="15" customHeight="1" x14ac:dyDescent="0.2">
      <c r="A42" s="96" t="s">
        <v>35</v>
      </c>
      <c r="B42" s="97" t="s">
        <v>36</v>
      </c>
      <c r="C42" s="98" t="s">
        <v>37</v>
      </c>
      <c r="D42" s="99" t="s">
        <v>38</v>
      </c>
      <c r="E42" s="329" t="s">
        <v>39</v>
      </c>
      <c r="F42" s="330"/>
      <c r="G42" s="330"/>
      <c r="H42" s="330"/>
      <c r="I42" s="331"/>
      <c r="J42" s="100">
        <f>J24+J32+J39</f>
        <v>0</v>
      </c>
      <c r="K42" s="101"/>
    </row>
    <row r="43" spans="1:11" ht="14.25" customHeight="1" x14ac:dyDescent="0.2">
      <c r="A43" s="423"/>
      <c r="B43" s="103" t="s">
        <v>51</v>
      </c>
      <c r="C43" s="104"/>
      <c r="D43" s="424"/>
      <c r="E43" s="106"/>
      <c r="F43" s="87"/>
      <c r="G43" s="87"/>
      <c r="H43" s="87"/>
      <c r="I43" s="87"/>
      <c r="J43" s="107"/>
      <c r="K43" s="108"/>
    </row>
    <row r="44" spans="1:11" ht="14.25" customHeight="1" x14ac:dyDescent="0.2">
      <c r="A44" s="102"/>
      <c r="B44" s="103"/>
      <c r="C44" s="104"/>
      <c r="D44" s="105"/>
      <c r="E44" s="329" t="s">
        <v>40</v>
      </c>
      <c r="F44" s="330"/>
      <c r="G44" s="330"/>
      <c r="H44" s="330"/>
      <c r="I44" s="331"/>
      <c r="J44" s="109">
        <f>SUMIF(K12:K38, "*", J12:J38)</f>
        <v>0</v>
      </c>
      <c r="K44" s="110" t="s">
        <v>9</v>
      </c>
    </row>
    <row r="45" spans="1:11" ht="14.25" customHeight="1" x14ac:dyDescent="0.2">
      <c r="A45" s="102"/>
      <c r="B45" s="103"/>
      <c r="C45" s="104"/>
      <c r="D45" s="105"/>
      <c r="E45" s="332" t="s">
        <v>41</v>
      </c>
      <c r="F45" s="333"/>
      <c r="G45" s="333"/>
      <c r="H45" s="333"/>
      <c r="I45" s="333"/>
      <c r="J45" s="111"/>
      <c r="K45" s="112"/>
    </row>
    <row r="46" spans="1:11" ht="15" customHeight="1" x14ac:dyDescent="0.2">
      <c r="A46" s="113"/>
      <c r="B46" s="114"/>
      <c r="C46" s="115"/>
      <c r="D46" s="116"/>
      <c r="E46" s="324" t="s">
        <v>42</v>
      </c>
      <c r="F46" s="325"/>
      <c r="G46" s="325"/>
      <c r="H46" s="325"/>
      <c r="I46" s="326"/>
      <c r="J46" s="117">
        <f>J42-J44</f>
        <v>0</v>
      </c>
      <c r="K46" s="118"/>
    </row>
    <row r="47" spans="1:11" ht="6" customHeight="1" x14ac:dyDescent="0.2">
      <c r="A47" s="334"/>
      <c r="B47" s="335"/>
      <c r="C47" s="335"/>
      <c r="D47" s="335"/>
      <c r="E47" s="119"/>
      <c r="F47" s="120"/>
      <c r="G47" s="120"/>
      <c r="H47" s="120"/>
      <c r="I47" s="120"/>
      <c r="J47" s="107"/>
      <c r="K47" s="108"/>
    </row>
    <row r="48" spans="1:11" s="1" customFormat="1" ht="12" customHeight="1" x14ac:dyDescent="0.2">
      <c r="A48" s="329" t="s">
        <v>43</v>
      </c>
      <c r="B48" s="330"/>
      <c r="C48" s="330"/>
      <c r="D48" s="330"/>
      <c r="E48" s="119"/>
      <c r="F48" s="120"/>
      <c r="G48" s="120"/>
      <c r="H48" s="120"/>
      <c r="I48" s="120"/>
      <c r="J48" s="107"/>
      <c r="K48" s="108"/>
    </row>
    <row r="49" spans="1:11" ht="14.25" customHeight="1" x14ac:dyDescent="0.2">
      <c r="A49" s="121"/>
      <c r="B49" s="122"/>
      <c r="C49" s="122"/>
      <c r="D49" s="122"/>
      <c r="E49" s="324" t="s">
        <v>44</v>
      </c>
      <c r="F49" s="325"/>
      <c r="G49" s="325"/>
      <c r="H49" s="325"/>
      <c r="I49" s="326"/>
      <c r="J49" s="123"/>
      <c r="K49" s="124"/>
    </row>
    <row r="50" spans="1:11" ht="14.25" customHeight="1" x14ac:dyDescent="0.25">
      <c r="A50" s="125"/>
      <c r="B50" s="126"/>
      <c r="C50" s="126"/>
      <c r="D50" s="126"/>
      <c r="E50" s="127"/>
      <c r="F50" s="128"/>
      <c r="G50" s="128"/>
      <c r="H50" s="128"/>
      <c r="I50" s="128"/>
      <c r="J50" s="111"/>
      <c r="K50" s="108"/>
    </row>
    <row r="51" spans="1:11" x14ac:dyDescent="0.2">
      <c r="A51" s="125"/>
      <c r="B51" s="126"/>
      <c r="C51" s="126"/>
      <c r="D51" s="126"/>
      <c r="E51" s="129" t="s">
        <v>45</v>
      </c>
      <c r="F51" s="130" t="s">
        <v>46</v>
      </c>
      <c r="G51" s="130"/>
      <c r="H51" s="130"/>
      <c r="I51" s="131"/>
      <c r="J51" s="132">
        <f>IF(J49&lt;J46, J46-J49, 0)</f>
        <v>0</v>
      </c>
      <c r="K51" s="133"/>
    </row>
    <row r="52" spans="1:11" x14ac:dyDescent="0.2">
      <c r="A52" s="125"/>
      <c r="B52" s="126"/>
      <c r="C52" s="126"/>
      <c r="D52" s="126"/>
      <c r="E52" s="127"/>
      <c r="F52" s="134"/>
      <c r="G52" s="134"/>
      <c r="H52" s="134"/>
      <c r="I52" s="135" t="s">
        <v>47</v>
      </c>
      <c r="J52" s="132">
        <f>IF(J49&gt;J46, J49-J46, 0)</f>
        <v>0</v>
      </c>
      <c r="K52" s="133"/>
    </row>
    <row r="53" spans="1:11" ht="5.25" customHeight="1" x14ac:dyDescent="0.2">
      <c r="A53" s="136"/>
      <c r="B53" s="137"/>
      <c r="C53" s="137"/>
      <c r="D53" s="137"/>
      <c r="E53" s="138"/>
      <c r="F53" s="139"/>
      <c r="G53" s="139"/>
      <c r="H53" s="139"/>
      <c r="I53" s="140"/>
      <c r="J53" s="141"/>
      <c r="K53" s="142"/>
    </row>
    <row r="54" spans="1:11" ht="23.25" customHeight="1" x14ac:dyDescent="0.2">
      <c r="A54" s="143" t="s">
        <v>48</v>
      </c>
      <c r="B54" s="426"/>
      <c r="C54" s="146" t="s">
        <v>2</v>
      </c>
      <c r="D54" s="425"/>
      <c r="E54" s="144" t="s">
        <v>49</v>
      </c>
      <c r="F54" s="144"/>
      <c r="G54" s="144"/>
      <c r="H54" s="145"/>
      <c r="I54" s="146" t="s">
        <v>2</v>
      </c>
      <c r="J54" s="145"/>
      <c r="K54" s="13"/>
    </row>
    <row r="55" spans="1:11" ht="23.25" customHeight="1" x14ac:dyDescent="0.2">
      <c r="A55" s="147" t="s">
        <v>50</v>
      </c>
      <c r="B55" s="427"/>
      <c r="C55" s="428"/>
      <c r="D55" s="149"/>
      <c r="E55" s="148"/>
      <c r="F55" s="148"/>
      <c r="G55" s="148"/>
      <c r="H55" s="148"/>
      <c r="I55" s="148"/>
      <c r="J55" s="148"/>
      <c r="K55" s="13"/>
    </row>
  </sheetData>
  <mergeCells count="33">
    <mergeCell ref="N6:R20"/>
    <mergeCell ref="E49:I49"/>
    <mergeCell ref="B37:D37"/>
    <mergeCell ref="E37:I37"/>
    <mergeCell ref="B38:D38"/>
    <mergeCell ref="E38:I38"/>
    <mergeCell ref="A40:D40"/>
    <mergeCell ref="E42:I42"/>
    <mergeCell ref="E44:I44"/>
    <mergeCell ref="E45:I45"/>
    <mergeCell ref="E46:I46"/>
    <mergeCell ref="A47:D47"/>
    <mergeCell ref="A48:D48"/>
    <mergeCell ref="B34:D34"/>
    <mergeCell ref="E34:I34"/>
    <mergeCell ref="B35:D35"/>
    <mergeCell ref="E35:I35"/>
    <mergeCell ref="B36:D36"/>
    <mergeCell ref="E36:I36"/>
    <mergeCell ref="A33:J33"/>
    <mergeCell ref="I6:J6"/>
    <mergeCell ref="A7:J7"/>
    <mergeCell ref="A8:B8"/>
    <mergeCell ref="C8:K8"/>
    <mergeCell ref="A9:K9"/>
    <mergeCell ref="A10:B10"/>
    <mergeCell ref="C10:E10"/>
    <mergeCell ref="I10:K10"/>
    <mergeCell ref="A12:A13"/>
    <mergeCell ref="A14:A17"/>
    <mergeCell ref="A25:J25"/>
    <mergeCell ref="B26:K26"/>
    <mergeCell ref="A27:B27"/>
  </mergeCells>
  <hyperlinks>
    <hyperlink ref="A21" r:id="rId1" location="AuthorizedTravel" xr:uid="{00000000-0004-0000-0000-000000000000}"/>
    <hyperlink ref="A18" r:id="rId2" xr:uid="{00000000-0004-0000-0000-000001000000}"/>
    <hyperlink ref="A19" r:id="rId3" location="AuthorizedTravel" xr:uid="{00000000-0004-0000-0000-000002000000}"/>
    <hyperlink ref="A12:A13" r:id="rId4" location="TravelArrangements" display="http://www.regent.edu/admin/busoff/aptravel.cfm - TravelArrangements" xr:uid="{00000000-0004-0000-0000-000003000000}"/>
    <hyperlink ref="E34:I34" r:id="rId5" location="Meals" display="Business Purpose" xr:uid="{00000000-0004-0000-0000-000004000000}"/>
    <hyperlink ref="A40:D40" r:id="rId6" display="EXPENSE DISTRIBUTION" xr:uid="{00000000-0004-0000-0000-000005000000}"/>
  </hyperlinks>
  <pageMargins left="0.7" right="0.7" top="0.75" bottom="0.75" header="0.3" footer="0.3"/>
  <pageSetup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5"/>
  <sheetViews>
    <sheetView topLeftCell="A19" workbookViewId="0">
      <selection activeCell="B44" sqref="B44"/>
    </sheetView>
  </sheetViews>
  <sheetFormatPr defaultRowHeight="14.25" x14ac:dyDescent="0.2"/>
  <cols>
    <col min="1" max="1" width="18.140625" style="154" customWidth="1"/>
    <col min="2" max="2" width="13.28515625" style="154" customWidth="1"/>
    <col min="3" max="9" width="7.85546875" style="154" customWidth="1"/>
    <col min="10" max="10" width="9.7109375" style="154" customWidth="1"/>
    <col min="11" max="11" width="2.85546875" style="154" customWidth="1"/>
    <col min="12" max="256" width="9.140625" style="154"/>
    <col min="257" max="257" width="18.140625" style="154" customWidth="1"/>
    <col min="258" max="258" width="13.28515625" style="154" customWidth="1"/>
    <col min="259" max="265" width="7.85546875" style="154" customWidth="1"/>
    <col min="266" max="266" width="9.7109375" style="154" customWidth="1"/>
    <col min="267" max="267" width="2.85546875" style="154" customWidth="1"/>
    <col min="268" max="512" width="9.140625" style="154"/>
    <col min="513" max="513" width="18.140625" style="154" customWidth="1"/>
    <col min="514" max="514" width="13.28515625" style="154" customWidth="1"/>
    <col min="515" max="521" width="7.85546875" style="154" customWidth="1"/>
    <col min="522" max="522" width="9.7109375" style="154" customWidth="1"/>
    <col min="523" max="523" width="2.85546875" style="154" customWidth="1"/>
    <col min="524" max="768" width="9.140625" style="154"/>
    <col min="769" max="769" width="18.140625" style="154" customWidth="1"/>
    <col min="770" max="770" width="13.28515625" style="154" customWidth="1"/>
    <col min="771" max="777" width="7.85546875" style="154" customWidth="1"/>
    <col min="778" max="778" width="9.7109375" style="154" customWidth="1"/>
    <col min="779" max="779" width="2.85546875" style="154" customWidth="1"/>
    <col min="780" max="1024" width="9.140625" style="154"/>
    <col min="1025" max="1025" width="18.140625" style="154" customWidth="1"/>
    <col min="1026" max="1026" width="13.28515625" style="154" customWidth="1"/>
    <col min="1027" max="1033" width="7.85546875" style="154" customWidth="1"/>
    <col min="1034" max="1034" width="9.7109375" style="154" customWidth="1"/>
    <col min="1035" max="1035" width="2.85546875" style="154" customWidth="1"/>
    <col min="1036" max="1280" width="9.140625" style="154"/>
    <col min="1281" max="1281" width="18.140625" style="154" customWidth="1"/>
    <col min="1282" max="1282" width="13.28515625" style="154" customWidth="1"/>
    <col min="1283" max="1289" width="7.85546875" style="154" customWidth="1"/>
    <col min="1290" max="1290" width="9.7109375" style="154" customWidth="1"/>
    <col min="1291" max="1291" width="2.85546875" style="154" customWidth="1"/>
    <col min="1292" max="1536" width="9.140625" style="154"/>
    <col min="1537" max="1537" width="18.140625" style="154" customWidth="1"/>
    <col min="1538" max="1538" width="13.28515625" style="154" customWidth="1"/>
    <col min="1539" max="1545" width="7.85546875" style="154" customWidth="1"/>
    <col min="1546" max="1546" width="9.7109375" style="154" customWidth="1"/>
    <col min="1547" max="1547" width="2.85546875" style="154" customWidth="1"/>
    <col min="1548" max="1792" width="9.140625" style="154"/>
    <col min="1793" max="1793" width="18.140625" style="154" customWidth="1"/>
    <col min="1794" max="1794" width="13.28515625" style="154" customWidth="1"/>
    <col min="1795" max="1801" width="7.85546875" style="154" customWidth="1"/>
    <col min="1802" max="1802" width="9.7109375" style="154" customWidth="1"/>
    <col min="1803" max="1803" width="2.85546875" style="154" customWidth="1"/>
    <col min="1804" max="2048" width="9.140625" style="154"/>
    <col min="2049" max="2049" width="18.140625" style="154" customWidth="1"/>
    <col min="2050" max="2050" width="13.28515625" style="154" customWidth="1"/>
    <col min="2051" max="2057" width="7.85546875" style="154" customWidth="1"/>
    <col min="2058" max="2058" width="9.7109375" style="154" customWidth="1"/>
    <col min="2059" max="2059" width="2.85546875" style="154" customWidth="1"/>
    <col min="2060" max="2304" width="9.140625" style="154"/>
    <col min="2305" max="2305" width="18.140625" style="154" customWidth="1"/>
    <col min="2306" max="2306" width="13.28515625" style="154" customWidth="1"/>
    <col min="2307" max="2313" width="7.85546875" style="154" customWidth="1"/>
    <col min="2314" max="2314" width="9.7109375" style="154" customWidth="1"/>
    <col min="2315" max="2315" width="2.85546875" style="154" customWidth="1"/>
    <col min="2316" max="2560" width="9.140625" style="154"/>
    <col min="2561" max="2561" width="18.140625" style="154" customWidth="1"/>
    <col min="2562" max="2562" width="13.28515625" style="154" customWidth="1"/>
    <col min="2563" max="2569" width="7.85546875" style="154" customWidth="1"/>
    <col min="2570" max="2570" width="9.7109375" style="154" customWidth="1"/>
    <col min="2571" max="2571" width="2.85546875" style="154" customWidth="1"/>
    <col min="2572" max="2816" width="9.140625" style="154"/>
    <col min="2817" max="2817" width="18.140625" style="154" customWidth="1"/>
    <col min="2818" max="2818" width="13.28515625" style="154" customWidth="1"/>
    <col min="2819" max="2825" width="7.85546875" style="154" customWidth="1"/>
    <col min="2826" max="2826" width="9.7109375" style="154" customWidth="1"/>
    <col min="2827" max="2827" width="2.85546875" style="154" customWidth="1"/>
    <col min="2828" max="3072" width="9.140625" style="154"/>
    <col min="3073" max="3073" width="18.140625" style="154" customWidth="1"/>
    <col min="3074" max="3074" width="13.28515625" style="154" customWidth="1"/>
    <col min="3075" max="3081" width="7.85546875" style="154" customWidth="1"/>
    <col min="3082" max="3082" width="9.7109375" style="154" customWidth="1"/>
    <col min="3083" max="3083" width="2.85546875" style="154" customWidth="1"/>
    <col min="3084" max="3328" width="9.140625" style="154"/>
    <col min="3329" max="3329" width="18.140625" style="154" customWidth="1"/>
    <col min="3330" max="3330" width="13.28515625" style="154" customWidth="1"/>
    <col min="3331" max="3337" width="7.85546875" style="154" customWidth="1"/>
    <col min="3338" max="3338" width="9.7109375" style="154" customWidth="1"/>
    <col min="3339" max="3339" width="2.85546875" style="154" customWidth="1"/>
    <col min="3340" max="3584" width="9.140625" style="154"/>
    <col min="3585" max="3585" width="18.140625" style="154" customWidth="1"/>
    <col min="3586" max="3586" width="13.28515625" style="154" customWidth="1"/>
    <col min="3587" max="3593" width="7.85546875" style="154" customWidth="1"/>
    <col min="3594" max="3594" width="9.7109375" style="154" customWidth="1"/>
    <col min="3595" max="3595" width="2.85546875" style="154" customWidth="1"/>
    <col min="3596" max="3840" width="9.140625" style="154"/>
    <col min="3841" max="3841" width="18.140625" style="154" customWidth="1"/>
    <col min="3842" max="3842" width="13.28515625" style="154" customWidth="1"/>
    <col min="3843" max="3849" width="7.85546875" style="154" customWidth="1"/>
    <col min="3850" max="3850" width="9.7109375" style="154" customWidth="1"/>
    <col min="3851" max="3851" width="2.85546875" style="154" customWidth="1"/>
    <col min="3852" max="4096" width="9.140625" style="154"/>
    <col min="4097" max="4097" width="18.140625" style="154" customWidth="1"/>
    <col min="4098" max="4098" width="13.28515625" style="154" customWidth="1"/>
    <col min="4099" max="4105" width="7.85546875" style="154" customWidth="1"/>
    <col min="4106" max="4106" width="9.7109375" style="154" customWidth="1"/>
    <col min="4107" max="4107" width="2.85546875" style="154" customWidth="1"/>
    <col min="4108" max="4352" width="9.140625" style="154"/>
    <col min="4353" max="4353" width="18.140625" style="154" customWidth="1"/>
    <col min="4354" max="4354" width="13.28515625" style="154" customWidth="1"/>
    <col min="4355" max="4361" width="7.85546875" style="154" customWidth="1"/>
    <col min="4362" max="4362" width="9.7109375" style="154" customWidth="1"/>
    <col min="4363" max="4363" width="2.85546875" style="154" customWidth="1"/>
    <col min="4364" max="4608" width="9.140625" style="154"/>
    <col min="4609" max="4609" width="18.140625" style="154" customWidth="1"/>
    <col min="4610" max="4610" width="13.28515625" style="154" customWidth="1"/>
    <col min="4611" max="4617" width="7.85546875" style="154" customWidth="1"/>
    <col min="4618" max="4618" width="9.7109375" style="154" customWidth="1"/>
    <col min="4619" max="4619" width="2.85546875" style="154" customWidth="1"/>
    <col min="4620" max="4864" width="9.140625" style="154"/>
    <col min="4865" max="4865" width="18.140625" style="154" customWidth="1"/>
    <col min="4866" max="4866" width="13.28515625" style="154" customWidth="1"/>
    <col min="4867" max="4873" width="7.85546875" style="154" customWidth="1"/>
    <col min="4874" max="4874" width="9.7109375" style="154" customWidth="1"/>
    <col min="4875" max="4875" width="2.85546875" style="154" customWidth="1"/>
    <col min="4876" max="5120" width="9.140625" style="154"/>
    <col min="5121" max="5121" width="18.140625" style="154" customWidth="1"/>
    <col min="5122" max="5122" width="13.28515625" style="154" customWidth="1"/>
    <col min="5123" max="5129" width="7.85546875" style="154" customWidth="1"/>
    <col min="5130" max="5130" width="9.7109375" style="154" customWidth="1"/>
    <col min="5131" max="5131" width="2.85546875" style="154" customWidth="1"/>
    <col min="5132" max="5376" width="9.140625" style="154"/>
    <col min="5377" max="5377" width="18.140625" style="154" customWidth="1"/>
    <col min="5378" max="5378" width="13.28515625" style="154" customWidth="1"/>
    <col min="5379" max="5385" width="7.85546875" style="154" customWidth="1"/>
    <col min="5386" max="5386" width="9.7109375" style="154" customWidth="1"/>
    <col min="5387" max="5387" width="2.85546875" style="154" customWidth="1"/>
    <col min="5388" max="5632" width="9.140625" style="154"/>
    <col min="5633" max="5633" width="18.140625" style="154" customWidth="1"/>
    <col min="5634" max="5634" width="13.28515625" style="154" customWidth="1"/>
    <col min="5635" max="5641" width="7.85546875" style="154" customWidth="1"/>
    <col min="5642" max="5642" width="9.7109375" style="154" customWidth="1"/>
    <col min="5643" max="5643" width="2.85546875" style="154" customWidth="1"/>
    <col min="5644" max="5888" width="9.140625" style="154"/>
    <col min="5889" max="5889" width="18.140625" style="154" customWidth="1"/>
    <col min="5890" max="5890" width="13.28515625" style="154" customWidth="1"/>
    <col min="5891" max="5897" width="7.85546875" style="154" customWidth="1"/>
    <col min="5898" max="5898" width="9.7109375" style="154" customWidth="1"/>
    <col min="5899" max="5899" width="2.85546875" style="154" customWidth="1"/>
    <col min="5900" max="6144" width="9.140625" style="154"/>
    <col min="6145" max="6145" width="18.140625" style="154" customWidth="1"/>
    <col min="6146" max="6146" width="13.28515625" style="154" customWidth="1"/>
    <col min="6147" max="6153" width="7.85546875" style="154" customWidth="1"/>
    <col min="6154" max="6154" width="9.7109375" style="154" customWidth="1"/>
    <col min="6155" max="6155" width="2.85546875" style="154" customWidth="1"/>
    <col min="6156" max="6400" width="9.140625" style="154"/>
    <col min="6401" max="6401" width="18.140625" style="154" customWidth="1"/>
    <col min="6402" max="6402" width="13.28515625" style="154" customWidth="1"/>
    <col min="6403" max="6409" width="7.85546875" style="154" customWidth="1"/>
    <col min="6410" max="6410" width="9.7109375" style="154" customWidth="1"/>
    <col min="6411" max="6411" width="2.85546875" style="154" customWidth="1"/>
    <col min="6412" max="6656" width="9.140625" style="154"/>
    <col min="6657" max="6657" width="18.140625" style="154" customWidth="1"/>
    <col min="6658" max="6658" width="13.28515625" style="154" customWidth="1"/>
    <col min="6659" max="6665" width="7.85546875" style="154" customWidth="1"/>
    <col min="6666" max="6666" width="9.7109375" style="154" customWidth="1"/>
    <col min="6667" max="6667" width="2.85546875" style="154" customWidth="1"/>
    <col min="6668" max="6912" width="9.140625" style="154"/>
    <col min="6913" max="6913" width="18.140625" style="154" customWidth="1"/>
    <col min="6914" max="6914" width="13.28515625" style="154" customWidth="1"/>
    <col min="6915" max="6921" width="7.85546875" style="154" customWidth="1"/>
    <col min="6922" max="6922" width="9.7109375" style="154" customWidth="1"/>
    <col min="6923" max="6923" width="2.85546875" style="154" customWidth="1"/>
    <col min="6924" max="7168" width="9.140625" style="154"/>
    <col min="7169" max="7169" width="18.140625" style="154" customWidth="1"/>
    <col min="7170" max="7170" width="13.28515625" style="154" customWidth="1"/>
    <col min="7171" max="7177" width="7.85546875" style="154" customWidth="1"/>
    <col min="7178" max="7178" width="9.7109375" style="154" customWidth="1"/>
    <col min="7179" max="7179" width="2.85546875" style="154" customWidth="1"/>
    <col min="7180" max="7424" width="9.140625" style="154"/>
    <col min="7425" max="7425" width="18.140625" style="154" customWidth="1"/>
    <col min="7426" max="7426" width="13.28515625" style="154" customWidth="1"/>
    <col min="7427" max="7433" width="7.85546875" style="154" customWidth="1"/>
    <col min="7434" max="7434" width="9.7109375" style="154" customWidth="1"/>
    <col min="7435" max="7435" width="2.85546875" style="154" customWidth="1"/>
    <col min="7436" max="7680" width="9.140625" style="154"/>
    <col min="7681" max="7681" width="18.140625" style="154" customWidth="1"/>
    <col min="7682" max="7682" width="13.28515625" style="154" customWidth="1"/>
    <col min="7683" max="7689" width="7.85546875" style="154" customWidth="1"/>
    <col min="7690" max="7690" width="9.7109375" style="154" customWidth="1"/>
    <col min="7691" max="7691" width="2.85546875" style="154" customWidth="1"/>
    <col min="7692" max="7936" width="9.140625" style="154"/>
    <col min="7937" max="7937" width="18.140625" style="154" customWidth="1"/>
    <col min="7938" max="7938" width="13.28515625" style="154" customWidth="1"/>
    <col min="7939" max="7945" width="7.85546875" style="154" customWidth="1"/>
    <col min="7946" max="7946" width="9.7109375" style="154" customWidth="1"/>
    <col min="7947" max="7947" width="2.85546875" style="154" customWidth="1"/>
    <col min="7948" max="8192" width="9.140625" style="154"/>
    <col min="8193" max="8193" width="18.140625" style="154" customWidth="1"/>
    <col min="8194" max="8194" width="13.28515625" style="154" customWidth="1"/>
    <col min="8195" max="8201" width="7.85546875" style="154" customWidth="1"/>
    <col min="8202" max="8202" width="9.7109375" style="154" customWidth="1"/>
    <col min="8203" max="8203" width="2.85546875" style="154" customWidth="1"/>
    <col min="8204" max="8448" width="9.140625" style="154"/>
    <col min="8449" max="8449" width="18.140625" style="154" customWidth="1"/>
    <col min="8450" max="8450" width="13.28515625" style="154" customWidth="1"/>
    <col min="8451" max="8457" width="7.85546875" style="154" customWidth="1"/>
    <col min="8458" max="8458" width="9.7109375" style="154" customWidth="1"/>
    <col min="8459" max="8459" width="2.85546875" style="154" customWidth="1"/>
    <col min="8460" max="8704" width="9.140625" style="154"/>
    <col min="8705" max="8705" width="18.140625" style="154" customWidth="1"/>
    <col min="8706" max="8706" width="13.28515625" style="154" customWidth="1"/>
    <col min="8707" max="8713" width="7.85546875" style="154" customWidth="1"/>
    <col min="8714" max="8714" width="9.7109375" style="154" customWidth="1"/>
    <col min="8715" max="8715" width="2.85546875" style="154" customWidth="1"/>
    <col min="8716" max="8960" width="9.140625" style="154"/>
    <col min="8961" max="8961" width="18.140625" style="154" customWidth="1"/>
    <col min="8962" max="8962" width="13.28515625" style="154" customWidth="1"/>
    <col min="8963" max="8969" width="7.85546875" style="154" customWidth="1"/>
    <col min="8970" max="8970" width="9.7109375" style="154" customWidth="1"/>
    <col min="8971" max="8971" width="2.85546875" style="154" customWidth="1"/>
    <col min="8972" max="9216" width="9.140625" style="154"/>
    <col min="9217" max="9217" width="18.140625" style="154" customWidth="1"/>
    <col min="9218" max="9218" width="13.28515625" style="154" customWidth="1"/>
    <col min="9219" max="9225" width="7.85546875" style="154" customWidth="1"/>
    <col min="9226" max="9226" width="9.7109375" style="154" customWidth="1"/>
    <col min="9227" max="9227" width="2.85546875" style="154" customWidth="1"/>
    <col min="9228" max="9472" width="9.140625" style="154"/>
    <col min="9473" max="9473" width="18.140625" style="154" customWidth="1"/>
    <col min="9474" max="9474" width="13.28515625" style="154" customWidth="1"/>
    <col min="9475" max="9481" width="7.85546875" style="154" customWidth="1"/>
    <col min="9482" max="9482" width="9.7109375" style="154" customWidth="1"/>
    <col min="9483" max="9483" width="2.85546875" style="154" customWidth="1"/>
    <col min="9484" max="9728" width="9.140625" style="154"/>
    <col min="9729" max="9729" width="18.140625" style="154" customWidth="1"/>
    <col min="9730" max="9730" width="13.28515625" style="154" customWidth="1"/>
    <col min="9731" max="9737" width="7.85546875" style="154" customWidth="1"/>
    <col min="9738" max="9738" width="9.7109375" style="154" customWidth="1"/>
    <col min="9739" max="9739" width="2.85546875" style="154" customWidth="1"/>
    <col min="9740" max="9984" width="9.140625" style="154"/>
    <col min="9985" max="9985" width="18.140625" style="154" customWidth="1"/>
    <col min="9986" max="9986" width="13.28515625" style="154" customWidth="1"/>
    <col min="9987" max="9993" width="7.85546875" style="154" customWidth="1"/>
    <col min="9994" max="9994" width="9.7109375" style="154" customWidth="1"/>
    <col min="9995" max="9995" width="2.85546875" style="154" customWidth="1"/>
    <col min="9996" max="10240" width="9.140625" style="154"/>
    <col min="10241" max="10241" width="18.140625" style="154" customWidth="1"/>
    <col min="10242" max="10242" width="13.28515625" style="154" customWidth="1"/>
    <col min="10243" max="10249" width="7.85546875" style="154" customWidth="1"/>
    <col min="10250" max="10250" width="9.7109375" style="154" customWidth="1"/>
    <col min="10251" max="10251" width="2.85546875" style="154" customWidth="1"/>
    <col min="10252" max="10496" width="9.140625" style="154"/>
    <col min="10497" max="10497" width="18.140625" style="154" customWidth="1"/>
    <col min="10498" max="10498" width="13.28515625" style="154" customWidth="1"/>
    <col min="10499" max="10505" width="7.85546875" style="154" customWidth="1"/>
    <col min="10506" max="10506" width="9.7109375" style="154" customWidth="1"/>
    <col min="10507" max="10507" width="2.85546875" style="154" customWidth="1"/>
    <col min="10508" max="10752" width="9.140625" style="154"/>
    <col min="10753" max="10753" width="18.140625" style="154" customWidth="1"/>
    <col min="10754" max="10754" width="13.28515625" style="154" customWidth="1"/>
    <col min="10755" max="10761" width="7.85546875" style="154" customWidth="1"/>
    <col min="10762" max="10762" width="9.7109375" style="154" customWidth="1"/>
    <col min="10763" max="10763" width="2.85546875" style="154" customWidth="1"/>
    <col min="10764" max="11008" width="9.140625" style="154"/>
    <col min="11009" max="11009" width="18.140625" style="154" customWidth="1"/>
    <col min="11010" max="11010" width="13.28515625" style="154" customWidth="1"/>
    <col min="11011" max="11017" width="7.85546875" style="154" customWidth="1"/>
    <col min="11018" max="11018" width="9.7109375" style="154" customWidth="1"/>
    <col min="11019" max="11019" width="2.85546875" style="154" customWidth="1"/>
    <col min="11020" max="11264" width="9.140625" style="154"/>
    <col min="11265" max="11265" width="18.140625" style="154" customWidth="1"/>
    <col min="11266" max="11266" width="13.28515625" style="154" customWidth="1"/>
    <col min="11267" max="11273" width="7.85546875" style="154" customWidth="1"/>
    <col min="11274" max="11274" width="9.7109375" style="154" customWidth="1"/>
    <col min="11275" max="11275" width="2.85546875" style="154" customWidth="1"/>
    <col min="11276" max="11520" width="9.140625" style="154"/>
    <col min="11521" max="11521" width="18.140625" style="154" customWidth="1"/>
    <col min="11522" max="11522" width="13.28515625" style="154" customWidth="1"/>
    <col min="11523" max="11529" width="7.85546875" style="154" customWidth="1"/>
    <col min="11530" max="11530" width="9.7109375" style="154" customWidth="1"/>
    <col min="11531" max="11531" width="2.85546875" style="154" customWidth="1"/>
    <col min="11532" max="11776" width="9.140625" style="154"/>
    <col min="11777" max="11777" width="18.140625" style="154" customWidth="1"/>
    <col min="11778" max="11778" width="13.28515625" style="154" customWidth="1"/>
    <col min="11779" max="11785" width="7.85546875" style="154" customWidth="1"/>
    <col min="11786" max="11786" width="9.7109375" style="154" customWidth="1"/>
    <col min="11787" max="11787" width="2.85546875" style="154" customWidth="1"/>
    <col min="11788" max="12032" width="9.140625" style="154"/>
    <col min="12033" max="12033" width="18.140625" style="154" customWidth="1"/>
    <col min="12034" max="12034" width="13.28515625" style="154" customWidth="1"/>
    <col min="12035" max="12041" width="7.85546875" style="154" customWidth="1"/>
    <col min="12042" max="12042" width="9.7109375" style="154" customWidth="1"/>
    <col min="12043" max="12043" width="2.85546875" style="154" customWidth="1"/>
    <col min="12044" max="12288" width="9.140625" style="154"/>
    <col min="12289" max="12289" width="18.140625" style="154" customWidth="1"/>
    <col min="12290" max="12290" width="13.28515625" style="154" customWidth="1"/>
    <col min="12291" max="12297" width="7.85546875" style="154" customWidth="1"/>
    <col min="12298" max="12298" width="9.7109375" style="154" customWidth="1"/>
    <col min="12299" max="12299" width="2.85546875" style="154" customWidth="1"/>
    <col min="12300" max="12544" width="9.140625" style="154"/>
    <col min="12545" max="12545" width="18.140625" style="154" customWidth="1"/>
    <col min="12546" max="12546" width="13.28515625" style="154" customWidth="1"/>
    <col min="12547" max="12553" width="7.85546875" style="154" customWidth="1"/>
    <col min="12554" max="12554" width="9.7109375" style="154" customWidth="1"/>
    <col min="12555" max="12555" width="2.85546875" style="154" customWidth="1"/>
    <col min="12556" max="12800" width="9.140625" style="154"/>
    <col min="12801" max="12801" width="18.140625" style="154" customWidth="1"/>
    <col min="12802" max="12802" width="13.28515625" style="154" customWidth="1"/>
    <col min="12803" max="12809" width="7.85546875" style="154" customWidth="1"/>
    <col min="12810" max="12810" width="9.7109375" style="154" customWidth="1"/>
    <col min="12811" max="12811" width="2.85546875" style="154" customWidth="1"/>
    <col min="12812" max="13056" width="9.140625" style="154"/>
    <col min="13057" max="13057" width="18.140625" style="154" customWidth="1"/>
    <col min="13058" max="13058" width="13.28515625" style="154" customWidth="1"/>
    <col min="13059" max="13065" width="7.85546875" style="154" customWidth="1"/>
    <col min="13066" max="13066" width="9.7109375" style="154" customWidth="1"/>
    <col min="13067" max="13067" width="2.85546875" style="154" customWidth="1"/>
    <col min="13068" max="13312" width="9.140625" style="154"/>
    <col min="13313" max="13313" width="18.140625" style="154" customWidth="1"/>
    <col min="13314" max="13314" width="13.28515625" style="154" customWidth="1"/>
    <col min="13315" max="13321" width="7.85546875" style="154" customWidth="1"/>
    <col min="13322" max="13322" width="9.7109375" style="154" customWidth="1"/>
    <col min="13323" max="13323" width="2.85546875" style="154" customWidth="1"/>
    <col min="13324" max="13568" width="9.140625" style="154"/>
    <col min="13569" max="13569" width="18.140625" style="154" customWidth="1"/>
    <col min="13570" max="13570" width="13.28515625" style="154" customWidth="1"/>
    <col min="13571" max="13577" width="7.85546875" style="154" customWidth="1"/>
    <col min="13578" max="13578" width="9.7109375" style="154" customWidth="1"/>
    <col min="13579" max="13579" width="2.85546875" style="154" customWidth="1"/>
    <col min="13580" max="13824" width="9.140625" style="154"/>
    <col min="13825" max="13825" width="18.140625" style="154" customWidth="1"/>
    <col min="13826" max="13826" width="13.28515625" style="154" customWidth="1"/>
    <col min="13827" max="13833" width="7.85546875" style="154" customWidth="1"/>
    <col min="13834" max="13834" width="9.7109375" style="154" customWidth="1"/>
    <col min="13835" max="13835" width="2.85546875" style="154" customWidth="1"/>
    <col min="13836" max="14080" width="9.140625" style="154"/>
    <col min="14081" max="14081" width="18.140625" style="154" customWidth="1"/>
    <col min="14082" max="14082" width="13.28515625" style="154" customWidth="1"/>
    <col min="14083" max="14089" width="7.85546875" style="154" customWidth="1"/>
    <col min="14090" max="14090" width="9.7109375" style="154" customWidth="1"/>
    <col min="14091" max="14091" width="2.85546875" style="154" customWidth="1"/>
    <col min="14092" max="14336" width="9.140625" style="154"/>
    <col min="14337" max="14337" width="18.140625" style="154" customWidth="1"/>
    <col min="14338" max="14338" width="13.28515625" style="154" customWidth="1"/>
    <col min="14339" max="14345" width="7.85546875" style="154" customWidth="1"/>
    <col min="14346" max="14346" width="9.7109375" style="154" customWidth="1"/>
    <col min="14347" max="14347" width="2.85546875" style="154" customWidth="1"/>
    <col min="14348" max="14592" width="9.140625" style="154"/>
    <col min="14593" max="14593" width="18.140625" style="154" customWidth="1"/>
    <col min="14594" max="14594" width="13.28515625" style="154" customWidth="1"/>
    <col min="14595" max="14601" width="7.85546875" style="154" customWidth="1"/>
    <col min="14602" max="14602" width="9.7109375" style="154" customWidth="1"/>
    <col min="14603" max="14603" width="2.85546875" style="154" customWidth="1"/>
    <col min="14604" max="14848" width="9.140625" style="154"/>
    <col min="14849" max="14849" width="18.140625" style="154" customWidth="1"/>
    <col min="14850" max="14850" width="13.28515625" style="154" customWidth="1"/>
    <col min="14851" max="14857" width="7.85546875" style="154" customWidth="1"/>
    <col min="14858" max="14858" width="9.7109375" style="154" customWidth="1"/>
    <col min="14859" max="14859" width="2.85546875" style="154" customWidth="1"/>
    <col min="14860" max="15104" width="9.140625" style="154"/>
    <col min="15105" max="15105" width="18.140625" style="154" customWidth="1"/>
    <col min="15106" max="15106" width="13.28515625" style="154" customWidth="1"/>
    <col min="15107" max="15113" width="7.85546875" style="154" customWidth="1"/>
    <col min="15114" max="15114" width="9.7109375" style="154" customWidth="1"/>
    <col min="15115" max="15115" width="2.85546875" style="154" customWidth="1"/>
    <col min="15116" max="15360" width="9.140625" style="154"/>
    <col min="15361" max="15361" width="18.140625" style="154" customWidth="1"/>
    <col min="15362" max="15362" width="13.28515625" style="154" customWidth="1"/>
    <col min="15363" max="15369" width="7.85546875" style="154" customWidth="1"/>
    <col min="15370" max="15370" width="9.7109375" style="154" customWidth="1"/>
    <col min="15371" max="15371" width="2.85546875" style="154" customWidth="1"/>
    <col min="15372" max="15616" width="9.140625" style="154"/>
    <col min="15617" max="15617" width="18.140625" style="154" customWidth="1"/>
    <col min="15618" max="15618" width="13.28515625" style="154" customWidth="1"/>
    <col min="15619" max="15625" width="7.85546875" style="154" customWidth="1"/>
    <col min="15626" max="15626" width="9.7109375" style="154" customWidth="1"/>
    <col min="15627" max="15627" width="2.85546875" style="154" customWidth="1"/>
    <col min="15628" max="15872" width="9.140625" style="154"/>
    <col min="15873" max="15873" width="18.140625" style="154" customWidth="1"/>
    <col min="15874" max="15874" width="13.28515625" style="154" customWidth="1"/>
    <col min="15875" max="15881" width="7.85546875" style="154" customWidth="1"/>
    <col min="15882" max="15882" width="9.7109375" style="154" customWidth="1"/>
    <col min="15883" max="15883" width="2.85546875" style="154" customWidth="1"/>
    <col min="15884" max="16128" width="9.140625" style="154"/>
    <col min="16129" max="16129" width="18.140625" style="154" customWidth="1"/>
    <col min="16130" max="16130" width="13.28515625" style="154" customWidth="1"/>
    <col min="16131" max="16137" width="7.85546875" style="154" customWidth="1"/>
    <col min="16138" max="16138" width="9.7109375" style="154" customWidth="1"/>
    <col min="16139" max="16139" width="2.85546875" style="154" customWidth="1"/>
    <col min="16140" max="16384" width="9.140625" style="154"/>
  </cols>
  <sheetData>
    <row r="1" spans="1:11" s="150" customFormat="1" ht="7.5" customHeight="1" x14ac:dyDescent="0.2"/>
    <row r="2" spans="1:11" x14ac:dyDescent="0.2">
      <c r="A2" s="151"/>
      <c r="B2" s="152"/>
      <c r="C2" s="152"/>
      <c r="D2" s="152"/>
      <c r="E2" s="152"/>
      <c r="F2" s="152"/>
      <c r="G2" s="152"/>
      <c r="H2" s="152"/>
      <c r="I2" s="152"/>
      <c r="J2" s="153"/>
      <c r="K2" s="150"/>
    </row>
    <row r="3" spans="1:11" ht="25.5" x14ac:dyDescent="0.35">
      <c r="A3" s="151"/>
      <c r="B3" s="152"/>
      <c r="C3" s="152"/>
      <c r="E3" s="155" t="s">
        <v>0</v>
      </c>
      <c r="F3" s="151"/>
      <c r="G3" s="151"/>
      <c r="H3" s="151"/>
      <c r="I3" s="151"/>
      <c r="J3" s="156"/>
      <c r="K3" s="150"/>
    </row>
    <row r="4" spans="1:11" ht="11.25" customHeight="1" x14ac:dyDescent="0.35">
      <c r="A4" s="151"/>
      <c r="B4" s="152"/>
      <c r="C4" s="152"/>
      <c r="D4" s="157"/>
      <c r="E4" s="151"/>
      <c r="F4" s="151"/>
      <c r="G4" s="151"/>
      <c r="H4" s="151"/>
      <c r="I4" s="151"/>
      <c r="J4" s="156"/>
      <c r="K4" s="150"/>
    </row>
    <row r="5" spans="1:11" ht="5.25" customHeight="1" x14ac:dyDescent="0.2">
      <c r="A5" s="151"/>
      <c r="B5" s="152"/>
      <c r="C5" s="152"/>
      <c r="D5" s="152"/>
      <c r="E5" s="152"/>
      <c r="F5" s="152"/>
      <c r="G5" s="152"/>
      <c r="H5" s="152"/>
      <c r="I5" s="152"/>
      <c r="J5" s="158"/>
      <c r="K5" s="150"/>
    </row>
    <row r="6" spans="1:11" ht="18" customHeight="1" x14ac:dyDescent="0.2">
      <c r="A6" s="159" t="s">
        <v>1</v>
      </c>
      <c r="B6" s="278" t="s">
        <v>52</v>
      </c>
      <c r="C6" s="278"/>
      <c r="D6" s="279"/>
      <c r="E6" s="279"/>
      <c r="F6" s="279"/>
      <c r="G6" s="279"/>
      <c r="H6" s="160" t="s">
        <v>2</v>
      </c>
      <c r="I6" s="340">
        <f ca="1">TODAY()</f>
        <v>44007</v>
      </c>
      <c r="J6" s="340"/>
      <c r="K6" s="161"/>
    </row>
    <row r="7" spans="1:11" ht="15" x14ac:dyDescent="0.25">
      <c r="A7" s="341" t="s">
        <v>3</v>
      </c>
      <c r="B7" s="342"/>
      <c r="C7" s="342"/>
      <c r="D7" s="342"/>
      <c r="E7" s="342"/>
      <c r="F7" s="342"/>
      <c r="G7" s="342"/>
      <c r="H7" s="342"/>
      <c r="I7" s="342"/>
      <c r="J7" s="342"/>
      <c r="K7" s="162"/>
    </row>
    <row r="8" spans="1:11" ht="15" customHeight="1" x14ac:dyDescent="0.2">
      <c r="A8" s="343" t="s">
        <v>4</v>
      </c>
      <c r="B8" s="344"/>
      <c r="C8" s="345"/>
      <c r="D8" s="345"/>
      <c r="E8" s="345"/>
      <c r="F8" s="345"/>
      <c r="G8" s="345"/>
      <c r="H8" s="345"/>
      <c r="I8" s="345"/>
      <c r="J8" s="345"/>
      <c r="K8" s="346"/>
    </row>
    <row r="9" spans="1:11" ht="15" customHeight="1" x14ac:dyDescent="0.2">
      <c r="A9" s="347"/>
      <c r="B9" s="348"/>
      <c r="C9" s="348"/>
      <c r="D9" s="348"/>
      <c r="E9" s="348"/>
      <c r="F9" s="348"/>
      <c r="G9" s="348"/>
      <c r="H9" s="348"/>
      <c r="I9" s="348"/>
      <c r="J9" s="348"/>
      <c r="K9" s="349"/>
    </row>
    <row r="10" spans="1:11" ht="14.25" customHeight="1" x14ac:dyDescent="0.2">
      <c r="A10" s="350" t="s">
        <v>5</v>
      </c>
      <c r="B10" s="351"/>
      <c r="C10" s="352"/>
      <c r="D10" s="352"/>
      <c r="E10" s="352"/>
      <c r="F10" s="163" t="s">
        <v>6</v>
      </c>
      <c r="G10" s="163"/>
      <c r="H10" s="164"/>
      <c r="I10" s="353"/>
      <c r="J10" s="353"/>
      <c r="K10" s="354"/>
    </row>
    <row r="11" spans="1:11" ht="14.25" customHeight="1" x14ac:dyDescent="0.2">
      <c r="A11" s="165"/>
      <c r="B11" s="18" t="s">
        <v>7</v>
      </c>
      <c r="C11" s="166"/>
      <c r="D11" s="166"/>
      <c r="E11" s="166"/>
      <c r="F11" s="166"/>
      <c r="G11" s="166"/>
      <c r="H11" s="166"/>
      <c r="I11" s="166"/>
      <c r="J11" s="20" t="s">
        <v>8</v>
      </c>
      <c r="K11" s="167" t="s">
        <v>9</v>
      </c>
    </row>
    <row r="12" spans="1:11" ht="14.25" customHeight="1" x14ac:dyDescent="0.2">
      <c r="A12" s="355" t="s">
        <v>10</v>
      </c>
      <c r="B12" s="168" t="s">
        <v>11</v>
      </c>
      <c r="C12" s="169"/>
      <c r="D12" s="170"/>
      <c r="E12" s="169"/>
      <c r="F12" s="170"/>
      <c r="G12" s="169"/>
      <c r="H12" s="170"/>
      <c r="I12" s="169"/>
      <c r="J12" s="25" t="str">
        <f>IF(SUM(C12:I12)&lt;&gt;0,SUM(C12:I12),"")</f>
        <v/>
      </c>
      <c r="K12" s="171"/>
    </row>
    <row r="13" spans="1:11" ht="14.25" customHeight="1" x14ac:dyDescent="0.2">
      <c r="A13" s="356"/>
      <c r="B13" s="168" t="s">
        <v>12</v>
      </c>
      <c r="C13" s="172"/>
      <c r="D13" s="173"/>
      <c r="E13" s="172"/>
      <c r="F13" s="173"/>
      <c r="G13" s="172"/>
      <c r="H13" s="173"/>
      <c r="I13" s="172"/>
      <c r="J13" s="29" t="str">
        <f>IF(SUM(C13:I13)&lt;&gt;0,SUM(C13:I13),"")</f>
        <v/>
      </c>
      <c r="K13" s="174"/>
    </row>
    <row r="14" spans="1:11" ht="14.25" customHeight="1" x14ac:dyDescent="0.2">
      <c r="A14" s="357" t="s">
        <v>13</v>
      </c>
      <c r="B14" s="175" t="s">
        <v>14</v>
      </c>
      <c r="C14" s="172"/>
      <c r="D14" s="173"/>
      <c r="E14" s="172"/>
      <c r="F14" s="173"/>
      <c r="G14" s="172"/>
      <c r="H14" s="173"/>
      <c r="I14" s="172"/>
      <c r="J14" s="29" t="str">
        <f>IF(SUM(C14:I14)&lt;&gt;0,SUM(C14:I14),"")</f>
        <v/>
      </c>
      <c r="K14" s="174"/>
    </row>
    <row r="15" spans="1:11" x14ac:dyDescent="0.2">
      <c r="A15" s="358"/>
      <c r="B15" s="175" t="s">
        <v>15</v>
      </c>
      <c r="C15" s="172"/>
      <c r="D15" s="173"/>
      <c r="E15" s="172"/>
      <c r="F15" s="173"/>
      <c r="G15" s="172"/>
      <c r="H15" s="173"/>
      <c r="I15" s="172"/>
      <c r="J15" s="29" t="str">
        <f t="shared" ref="J15:J23" si="0">IF(SUM(C15:I15)&lt;&gt;0,SUM(C15:I15),"")</f>
        <v/>
      </c>
      <c r="K15" s="174"/>
    </row>
    <row r="16" spans="1:11" x14ac:dyDescent="0.2">
      <c r="A16" s="358"/>
      <c r="B16" s="176" t="s">
        <v>16</v>
      </c>
      <c r="C16" s="177"/>
      <c r="D16" s="178"/>
      <c r="E16" s="177"/>
      <c r="F16" s="178"/>
      <c r="G16" s="177"/>
      <c r="H16" s="178"/>
      <c r="I16" s="177"/>
      <c r="J16" s="29"/>
      <c r="K16" s="179"/>
    </row>
    <row r="17" spans="1:12" ht="14.25" customHeight="1" x14ac:dyDescent="0.2">
      <c r="A17" s="359"/>
      <c r="B17" s="180" t="s">
        <v>17</v>
      </c>
      <c r="C17" s="177"/>
      <c r="D17" s="178"/>
      <c r="E17" s="177"/>
      <c r="F17" s="178"/>
      <c r="G17" s="177"/>
      <c r="H17" s="178"/>
      <c r="I17" s="177"/>
      <c r="J17" s="37" t="str">
        <f t="shared" si="0"/>
        <v/>
      </c>
      <c r="K17" s="179"/>
    </row>
    <row r="18" spans="1:12" x14ac:dyDescent="0.2">
      <c r="A18" s="181" t="s">
        <v>18</v>
      </c>
      <c r="B18" s="182" t="s">
        <v>18</v>
      </c>
      <c r="C18" s="183"/>
      <c r="D18" s="184"/>
      <c r="E18" s="183"/>
      <c r="F18" s="184"/>
      <c r="G18" s="183"/>
      <c r="H18" s="184"/>
      <c r="I18" s="183"/>
      <c r="J18" s="42" t="str">
        <f t="shared" si="0"/>
        <v/>
      </c>
      <c r="K18" s="185"/>
    </row>
    <row r="19" spans="1:12" x14ac:dyDescent="0.2">
      <c r="A19" s="186" t="s">
        <v>20</v>
      </c>
      <c r="B19" s="187" t="s">
        <v>21</v>
      </c>
      <c r="C19" s="169"/>
      <c r="D19" s="170"/>
      <c r="E19" s="169"/>
      <c r="F19" s="170"/>
      <c r="G19" s="169"/>
      <c r="H19" s="170"/>
      <c r="I19" s="169"/>
      <c r="J19" s="25" t="str">
        <f t="shared" si="0"/>
        <v/>
      </c>
      <c r="K19" s="171"/>
    </row>
    <row r="20" spans="1:12" x14ac:dyDescent="0.2">
      <c r="A20" s="188"/>
      <c r="B20" s="180" t="s">
        <v>17</v>
      </c>
      <c r="C20" s="189"/>
      <c r="D20" s="190"/>
      <c r="E20" s="189"/>
      <c r="F20" s="190"/>
      <c r="G20" s="189"/>
      <c r="H20" s="190"/>
      <c r="I20" s="189"/>
      <c r="J20" s="49" t="str">
        <f t="shared" si="0"/>
        <v/>
      </c>
      <c r="K20" s="191"/>
    </row>
    <row r="21" spans="1:12" x14ac:dyDescent="0.2">
      <c r="A21" s="192" t="s">
        <v>22</v>
      </c>
      <c r="B21" s="187" t="s">
        <v>23</v>
      </c>
      <c r="C21" s="169"/>
      <c r="D21" s="170"/>
      <c r="E21" s="169"/>
      <c r="F21" s="170"/>
      <c r="G21" s="169"/>
      <c r="H21" s="170"/>
      <c r="I21" s="169"/>
      <c r="J21" s="25" t="str">
        <f t="shared" si="0"/>
        <v/>
      </c>
      <c r="K21" s="171"/>
    </row>
    <row r="22" spans="1:12" x14ac:dyDescent="0.2">
      <c r="A22" s="193"/>
      <c r="B22" s="194" t="s">
        <v>24</v>
      </c>
      <c r="C22" s="172"/>
      <c r="D22" s="173"/>
      <c r="E22" s="172"/>
      <c r="F22" s="173"/>
      <c r="G22" s="172"/>
      <c r="H22" s="173"/>
      <c r="I22" s="172"/>
      <c r="J22" s="29" t="str">
        <f t="shared" si="0"/>
        <v/>
      </c>
      <c r="K22" s="174"/>
      <c r="L22" s="195"/>
    </row>
    <row r="23" spans="1:12" ht="15" thickBot="1" x14ac:dyDescent="0.25">
      <c r="A23" s="193"/>
      <c r="B23" s="196" t="s">
        <v>25</v>
      </c>
      <c r="C23" s="197"/>
      <c r="D23" s="198"/>
      <c r="E23" s="197"/>
      <c r="F23" s="198"/>
      <c r="G23" s="197"/>
      <c r="H23" s="198"/>
      <c r="I23" s="197"/>
      <c r="J23" s="37" t="str">
        <f t="shared" si="0"/>
        <v/>
      </c>
      <c r="K23" s="199"/>
      <c r="L23" s="195"/>
    </row>
    <row r="24" spans="1:12" ht="15.75" customHeight="1" thickTop="1" x14ac:dyDescent="0.2">
      <c r="A24" s="200"/>
      <c r="B24" s="201"/>
      <c r="C24" s="61"/>
      <c r="D24" s="61"/>
      <c r="E24" s="61"/>
      <c r="F24" s="61"/>
      <c r="G24" s="61"/>
      <c r="H24" s="61"/>
      <c r="I24" s="202" t="s">
        <v>26</v>
      </c>
      <c r="J24" s="63">
        <f>SUM(J12:J23)</f>
        <v>0</v>
      </c>
      <c r="K24" s="64"/>
      <c r="L24" s="195"/>
    </row>
    <row r="25" spans="1:12" ht="15" x14ac:dyDescent="0.25">
      <c r="A25" s="341" t="s">
        <v>27</v>
      </c>
      <c r="B25" s="342"/>
      <c r="C25" s="342"/>
      <c r="D25" s="342"/>
      <c r="E25" s="342"/>
      <c r="F25" s="342"/>
      <c r="G25" s="342"/>
      <c r="H25" s="342"/>
      <c r="I25" s="342"/>
      <c r="J25" s="342"/>
      <c r="K25" s="162"/>
    </row>
    <row r="26" spans="1:12" x14ac:dyDescent="0.2">
      <c r="A26" s="203" t="s">
        <v>56</v>
      </c>
      <c r="B26" s="360" t="s">
        <v>57</v>
      </c>
      <c r="C26" s="360"/>
      <c r="D26" s="360"/>
      <c r="E26" s="360"/>
      <c r="F26" s="360"/>
      <c r="G26" s="360"/>
      <c r="H26" s="360"/>
      <c r="I26" s="360"/>
      <c r="J26" s="360"/>
      <c r="K26" s="361"/>
    </row>
    <row r="27" spans="1:12" ht="14.25" customHeight="1" x14ac:dyDescent="0.2">
      <c r="A27" s="204" t="s">
        <v>29</v>
      </c>
      <c r="B27" s="205"/>
      <c r="C27" s="206"/>
      <c r="D27" s="206"/>
      <c r="E27" s="206"/>
      <c r="F27" s="206"/>
      <c r="G27" s="206"/>
      <c r="H27" s="206"/>
      <c r="I27" s="206"/>
      <c r="J27" s="67" t="s">
        <v>8</v>
      </c>
      <c r="K27" s="207" t="s">
        <v>9</v>
      </c>
    </row>
    <row r="28" spans="1:12" x14ac:dyDescent="0.2">
      <c r="A28" s="285" t="s">
        <v>55</v>
      </c>
      <c r="B28" s="289" t="s">
        <v>59</v>
      </c>
      <c r="C28" s="288">
        <v>10.5</v>
      </c>
      <c r="D28" s="288"/>
      <c r="E28" s="288"/>
      <c r="F28" s="288"/>
      <c r="G28" s="288"/>
      <c r="H28" s="288"/>
      <c r="I28" s="288"/>
      <c r="J28" s="287">
        <f>IF(SUM(C28:I28)&lt;&gt;0,SUM(C28:I28),"")</f>
        <v>10.5</v>
      </c>
      <c r="K28" s="208"/>
    </row>
    <row r="29" spans="1:12" ht="14.25" customHeight="1" x14ac:dyDescent="0.2">
      <c r="A29" s="290"/>
      <c r="B29" s="291"/>
      <c r="C29" s="283"/>
      <c r="D29" s="283"/>
      <c r="E29" s="283"/>
      <c r="F29" s="283"/>
      <c r="G29" s="283"/>
      <c r="H29" s="283"/>
      <c r="I29" s="283"/>
      <c r="J29" s="286" t="str">
        <f>IF(SUM(C29:I29)&lt;&gt;0,SUM(C29:I29),"")</f>
        <v/>
      </c>
      <c r="K29" s="209"/>
    </row>
    <row r="30" spans="1:12" x14ac:dyDescent="0.2">
      <c r="A30" s="290"/>
      <c r="B30" s="292"/>
      <c r="C30" s="283"/>
      <c r="D30" s="283"/>
      <c r="E30" s="283"/>
      <c r="F30" s="283"/>
      <c r="G30" s="283"/>
      <c r="H30" s="283"/>
      <c r="I30" s="283"/>
      <c r="J30" s="286" t="str">
        <f>IF(SUM(C30:I30)&lt;&gt;0,SUM(C30:I30),"")</f>
        <v/>
      </c>
      <c r="K30" s="209"/>
    </row>
    <row r="31" spans="1:12" ht="14.25" customHeight="1" thickBot="1" x14ac:dyDescent="0.25">
      <c r="A31" s="210"/>
      <c r="B31" s="211"/>
      <c r="C31" s="212"/>
      <c r="D31" s="213"/>
      <c r="E31" s="212"/>
      <c r="F31" s="213"/>
      <c r="G31" s="212"/>
      <c r="H31" s="213"/>
      <c r="I31" s="212"/>
      <c r="J31" s="70" t="str">
        <f>IF(SUM(C31:I31)&lt;&gt;0,SUM(C31:I31),"")</f>
        <v/>
      </c>
      <c r="K31" s="214"/>
    </row>
    <row r="32" spans="1:12" ht="14.25" customHeight="1" thickTop="1" x14ac:dyDescent="0.2">
      <c r="A32" s="215"/>
      <c r="B32" s="74"/>
      <c r="C32" s="75"/>
      <c r="D32" s="75"/>
      <c r="E32" s="75"/>
      <c r="F32" s="75"/>
      <c r="G32" s="75"/>
      <c r="H32" s="75"/>
      <c r="I32" s="216" t="s">
        <v>26</v>
      </c>
      <c r="J32" s="63">
        <f>SUM(J28:J31)</f>
        <v>10.5</v>
      </c>
      <c r="K32" s="64"/>
    </row>
    <row r="33" spans="1:16" ht="15" x14ac:dyDescent="0.25">
      <c r="A33" s="362" t="s">
        <v>30</v>
      </c>
      <c r="B33" s="363"/>
      <c r="C33" s="363"/>
      <c r="D33" s="363"/>
      <c r="E33" s="363"/>
      <c r="F33" s="363"/>
      <c r="G33" s="363"/>
      <c r="H33" s="363"/>
      <c r="I33" s="363"/>
      <c r="J33" s="363"/>
      <c r="K33" s="217"/>
    </row>
    <row r="34" spans="1:16" ht="14.25" customHeight="1" x14ac:dyDescent="0.2">
      <c r="A34" s="78" t="s">
        <v>31</v>
      </c>
      <c r="B34" s="336" t="s">
        <v>32</v>
      </c>
      <c r="C34" s="336"/>
      <c r="D34" s="336"/>
      <c r="E34" s="337" t="s">
        <v>33</v>
      </c>
      <c r="F34" s="338"/>
      <c r="G34" s="338"/>
      <c r="H34" s="338"/>
      <c r="I34" s="339"/>
      <c r="J34" s="79" t="s">
        <v>8</v>
      </c>
      <c r="K34" s="167" t="s">
        <v>9</v>
      </c>
    </row>
    <row r="35" spans="1:16" ht="14.25" customHeight="1" x14ac:dyDescent="0.2">
      <c r="A35" s="280">
        <v>43732</v>
      </c>
      <c r="B35" s="366" t="s">
        <v>53</v>
      </c>
      <c r="C35" s="366"/>
      <c r="D35" s="366"/>
      <c r="E35" s="367" t="s">
        <v>58</v>
      </c>
      <c r="F35" s="368"/>
      <c r="G35" s="368"/>
      <c r="H35" s="368"/>
      <c r="I35" s="369"/>
      <c r="J35" s="281">
        <v>75.81</v>
      </c>
      <c r="K35" s="218"/>
    </row>
    <row r="36" spans="1:16" ht="14.25" customHeight="1" x14ac:dyDescent="0.2">
      <c r="A36" s="282"/>
      <c r="B36" s="366"/>
      <c r="C36" s="366"/>
      <c r="D36" s="366"/>
      <c r="E36" s="370"/>
      <c r="F36" s="371"/>
      <c r="G36" s="371"/>
      <c r="H36" s="371"/>
      <c r="I36" s="372"/>
      <c r="J36" s="283"/>
      <c r="K36" s="219"/>
    </row>
    <row r="37" spans="1:16" ht="14.25" customHeight="1" x14ac:dyDescent="0.2">
      <c r="A37" s="282"/>
      <c r="B37" s="373"/>
      <c r="C37" s="373"/>
      <c r="D37" s="373"/>
      <c r="E37" s="370"/>
      <c r="F37" s="371"/>
      <c r="G37" s="371"/>
      <c r="H37" s="371"/>
      <c r="I37" s="372"/>
      <c r="J37" s="283"/>
      <c r="K37" s="220"/>
    </row>
    <row r="38" spans="1:16" ht="14.25" customHeight="1" thickBot="1" x14ac:dyDescent="0.25">
      <c r="A38" s="221"/>
      <c r="B38" s="374"/>
      <c r="C38" s="374"/>
      <c r="D38" s="374"/>
      <c r="E38" s="375"/>
      <c r="F38" s="376"/>
      <c r="G38" s="376"/>
      <c r="H38" s="376"/>
      <c r="I38" s="377"/>
      <c r="J38" s="37"/>
      <c r="K38" s="222"/>
    </row>
    <row r="39" spans="1:16" s="223" customFormat="1" ht="14.25" customHeight="1" thickTop="1" x14ac:dyDescent="0.25">
      <c r="A39" s="84"/>
      <c r="B39" s="85"/>
      <c r="C39" s="85"/>
      <c r="D39" s="85"/>
      <c r="E39" s="86"/>
      <c r="F39" s="86"/>
      <c r="G39" s="86"/>
      <c r="H39" s="86"/>
      <c r="I39" s="202" t="s">
        <v>26</v>
      </c>
      <c r="J39" s="63">
        <f>SUM(J35:J38)</f>
        <v>75.81</v>
      </c>
      <c r="K39" s="64"/>
      <c r="P39"/>
    </row>
    <row r="40" spans="1:16" ht="14.25" customHeight="1" x14ac:dyDescent="0.25">
      <c r="A40" s="378" t="s">
        <v>34</v>
      </c>
      <c r="B40" s="379"/>
      <c r="C40" s="379"/>
      <c r="D40" s="379"/>
      <c r="E40" s="224"/>
      <c r="F40" s="225"/>
      <c r="G40" s="225"/>
      <c r="H40" s="225"/>
      <c r="I40" s="225"/>
      <c r="J40" s="225"/>
      <c r="K40" s="162"/>
      <c r="N40"/>
    </row>
    <row r="41" spans="1:16" ht="5.25" customHeight="1" x14ac:dyDescent="0.2">
      <c r="A41" s="91"/>
      <c r="B41" s="92"/>
      <c r="C41" s="92"/>
      <c r="D41" s="92"/>
      <c r="E41" s="226"/>
      <c r="F41" s="227"/>
      <c r="G41" s="227"/>
      <c r="H41" s="227"/>
      <c r="I41" s="227"/>
      <c r="J41" s="227"/>
      <c r="K41" s="228"/>
    </row>
    <row r="42" spans="1:16" ht="15" customHeight="1" x14ac:dyDescent="0.2">
      <c r="A42" s="229" t="s">
        <v>35</v>
      </c>
      <c r="B42" s="230" t="s">
        <v>36</v>
      </c>
      <c r="C42" s="231" t="s">
        <v>54</v>
      </c>
      <c r="D42" s="232" t="s">
        <v>38</v>
      </c>
      <c r="E42" s="380" t="s">
        <v>39</v>
      </c>
      <c r="F42" s="381"/>
      <c r="G42" s="381"/>
      <c r="H42" s="381"/>
      <c r="I42" s="382"/>
      <c r="J42" s="233">
        <f>J24+J32+J39</f>
        <v>86.31</v>
      </c>
      <c r="K42" s="234"/>
    </row>
    <row r="43" spans="1:16" ht="14.25" customHeight="1" x14ac:dyDescent="0.2">
      <c r="A43" s="293">
        <v>1143</v>
      </c>
      <c r="B43" s="295" t="s">
        <v>51</v>
      </c>
      <c r="C43" s="295"/>
      <c r="D43" s="294">
        <v>86.31</v>
      </c>
      <c r="E43" s="239"/>
      <c r="F43" s="223"/>
      <c r="G43" s="223"/>
      <c r="H43" s="223"/>
      <c r="I43" s="223"/>
      <c r="J43" s="240"/>
      <c r="K43" s="241"/>
    </row>
    <row r="44" spans="1:16" ht="14.25" customHeight="1" x14ac:dyDescent="0.2">
      <c r="A44" s="235"/>
      <c r="B44" s="236"/>
      <c r="C44" s="237"/>
      <c r="D44" s="238"/>
      <c r="E44" s="380" t="s">
        <v>40</v>
      </c>
      <c r="F44" s="381"/>
      <c r="G44" s="381"/>
      <c r="H44" s="381"/>
      <c r="I44" s="382"/>
      <c r="J44" s="242">
        <f>SUMIF(K12:K38, "*", J12:J38)</f>
        <v>0</v>
      </c>
      <c r="K44" s="243" t="s">
        <v>9</v>
      </c>
    </row>
    <row r="45" spans="1:16" ht="14.25" customHeight="1" x14ac:dyDescent="0.25">
      <c r="A45" s="235"/>
      <c r="B45" s="236"/>
      <c r="C45" s="237"/>
      <c r="D45" s="238"/>
      <c r="E45" s="364" t="s">
        <v>41</v>
      </c>
      <c r="F45" s="365"/>
      <c r="G45" s="365"/>
      <c r="H45" s="365"/>
      <c r="I45" s="365"/>
      <c r="J45" s="244"/>
      <c r="K45" s="245"/>
      <c r="N45"/>
    </row>
    <row r="46" spans="1:16" ht="15" customHeight="1" x14ac:dyDescent="0.2">
      <c r="A46" s="246"/>
      <c r="B46" s="247"/>
      <c r="C46" s="237"/>
      <c r="D46" s="248"/>
      <c r="E46" s="383" t="s">
        <v>42</v>
      </c>
      <c r="F46" s="384"/>
      <c r="G46" s="384"/>
      <c r="H46" s="384"/>
      <c r="I46" s="385"/>
      <c r="J46" s="249">
        <f>J42-J44</f>
        <v>86.31</v>
      </c>
      <c r="K46" s="250"/>
    </row>
    <row r="47" spans="1:16" ht="6" customHeight="1" x14ac:dyDescent="0.2">
      <c r="A47" s="386"/>
      <c r="B47" s="387"/>
      <c r="C47" s="387"/>
      <c r="D47" s="387"/>
      <c r="E47" s="251"/>
      <c r="F47" s="252"/>
      <c r="G47" s="252"/>
      <c r="H47" s="252"/>
      <c r="I47" s="252"/>
      <c r="J47" s="240"/>
      <c r="K47" s="241"/>
    </row>
    <row r="48" spans="1:16" s="150" customFormat="1" ht="12" customHeight="1" x14ac:dyDescent="0.2">
      <c r="A48" s="380" t="s">
        <v>43</v>
      </c>
      <c r="B48" s="381"/>
      <c r="C48" s="381"/>
      <c r="D48" s="381"/>
      <c r="E48" s="251"/>
      <c r="F48" s="252"/>
      <c r="G48" s="252"/>
      <c r="H48" s="252"/>
      <c r="I48" s="252"/>
      <c r="J48" s="240"/>
      <c r="K48" s="241"/>
    </row>
    <row r="49" spans="1:11" ht="14.25" customHeight="1" x14ac:dyDescent="0.2">
      <c r="A49" s="253"/>
      <c r="B49" s="254"/>
      <c r="C49" s="254"/>
      <c r="D49" s="254"/>
      <c r="E49" s="383" t="s">
        <v>44</v>
      </c>
      <c r="F49" s="384"/>
      <c r="G49" s="384"/>
      <c r="H49" s="384"/>
      <c r="I49" s="385"/>
      <c r="J49" s="249"/>
      <c r="K49" s="250"/>
    </row>
    <row r="50" spans="1:11" ht="14.25" customHeight="1" x14ac:dyDescent="0.25">
      <c r="A50" s="255"/>
      <c r="B50" s="256"/>
      <c r="C50" s="256"/>
      <c r="D50" s="256"/>
      <c r="E50" s="257"/>
      <c r="F50" s="258"/>
      <c r="G50" s="258"/>
      <c r="H50" s="258"/>
      <c r="I50" s="258"/>
      <c r="J50" s="244"/>
      <c r="K50" s="241"/>
    </row>
    <row r="51" spans="1:11" x14ac:dyDescent="0.2">
      <c r="A51" s="255"/>
      <c r="B51" s="256"/>
      <c r="C51" s="256"/>
      <c r="D51" s="256"/>
      <c r="E51" s="259" t="s">
        <v>45</v>
      </c>
      <c r="F51" s="260" t="s">
        <v>46</v>
      </c>
      <c r="G51" s="260"/>
      <c r="H51" s="260"/>
      <c r="I51" s="261"/>
      <c r="J51" s="249">
        <f>IF(J49&lt;J46, J46-J49, 0)</f>
        <v>86.31</v>
      </c>
      <c r="K51" s="250"/>
    </row>
    <row r="52" spans="1:11" x14ac:dyDescent="0.2">
      <c r="A52" s="255"/>
      <c r="B52" s="256"/>
      <c r="C52" s="256"/>
      <c r="D52" s="256"/>
      <c r="E52" s="257"/>
      <c r="F52" s="262"/>
      <c r="G52" s="262"/>
      <c r="H52" s="262"/>
      <c r="I52" s="263" t="s">
        <v>47</v>
      </c>
      <c r="J52" s="249">
        <f>IF(J49&gt;J46, J49-J46, 0)</f>
        <v>0</v>
      </c>
      <c r="K52" s="250"/>
    </row>
    <row r="53" spans="1:11" ht="5.25" customHeight="1" x14ac:dyDescent="0.2">
      <c r="A53" s="264"/>
      <c r="B53" s="265"/>
      <c r="C53" s="265"/>
      <c r="D53" s="265"/>
      <c r="E53" s="266"/>
      <c r="F53" s="267"/>
      <c r="G53" s="267"/>
      <c r="H53" s="267"/>
      <c r="I53" s="268"/>
      <c r="J53" s="269"/>
      <c r="K53" s="270"/>
    </row>
    <row r="54" spans="1:11" ht="23.25" customHeight="1" x14ac:dyDescent="0.2">
      <c r="A54" s="271" t="s">
        <v>48</v>
      </c>
      <c r="B54" s="388"/>
      <c r="C54" s="388"/>
      <c r="D54" s="272">
        <f ca="1">TODAY()</f>
        <v>44007</v>
      </c>
      <c r="E54" s="273" t="s">
        <v>49</v>
      </c>
      <c r="F54" s="273"/>
      <c r="G54" s="273"/>
      <c r="H54" s="273"/>
      <c r="I54" s="274" t="s">
        <v>2</v>
      </c>
      <c r="J54" s="273"/>
      <c r="K54" s="161"/>
    </row>
    <row r="55" spans="1:11" ht="23.25" customHeight="1" x14ac:dyDescent="0.2">
      <c r="A55" s="275" t="s">
        <v>50</v>
      </c>
      <c r="B55" s="276"/>
      <c r="C55" s="296"/>
      <c r="D55" s="297" t="s">
        <v>63</v>
      </c>
      <c r="E55" s="276"/>
      <c r="F55" s="276"/>
      <c r="G55" s="276"/>
      <c r="H55" s="276"/>
      <c r="I55" s="276"/>
      <c r="J55" s="276"/>
      <c r="K55" s="161"/>
    </row>
  </sheetData>
  <mergeCells count="32">
    <mergeCell ref="E46:I46"/>
    <mergeCell ref="A47:D47"/>
    <mergeCell ref="A48:D48"/>
    <mergeCell ref="E49:I49"/>
    <mergeCell ref="B54:C54"/>
    <mergeCell ref="E45:I45"/>
    <mergeCell ref="B35:D35"/>
    <mergeCell ref="E35:I35"/>
    <mergeCell ref="B36:D36"/>
    <mergeCell ref="E36:I36"/>
    <mergeCell ref="B37:D37"/>
    <mergeCell ref="E37:I37"/>
    <mergeCell ref="B38:D38"/>
    <mergeCell ref="E38:I38"/>
    <mergeCell ref="A40:D40"/>
    <mergeCell ref="E42:I42"/>
    <mergeCell ref="E44:I44"/>
    <mergeCell ref="B34:D34"/>
    <mergeCell ref="E34:I34"/>
    <mergeCell ref="I6:J6"/>
    <mergeCell ref="A7:J7"/>
    <mergeCell ref="A8:B8"/>
    <mergeCell ref="C8:K8"/>
    <mergeCell ref="A9:K9"/>
    <mergeCell ref="A10:B10"/>
    <mergeCell ref="C10:E10"/>
    <mergeCell ref="I10:K10"/>
    <mergeCell ref="A12:A13"/>
    <mergeCell ref="A14:A17"/>
    <mergeCell ref="A25:J25"/>
    <mergeCell ref="B26:K26"/>
    <mergeCell ref="A33:J33"/>
  </mergeCells>
  <hyperlinks>
    <hyperlink ref="A21" r:id="rId1" location="AuthorizedTravel" xr:uid="{00000000-0004-0000-0100-000000000000}"/>
    <hyperlink ref="A18" r:id="rId2" xr:uid="{00000000-0004-0000-0100-000001000000}"/>
    <hyperlink ref="A19" r:id="rId3" location="AuthorizedTravel" xr:uid="{00000000-0004-0000-0100-000002000000}"/>
    <hyperlink ref="A12:A13" r:id="rId4" location="TravelArrangements" display="http://www.regent.edu/admin/busoff/aptravel.cfm - TravelArrangements" xr:uid="{00000000-0004-0000-0100-000003000000}"/>
    <hyperlink ref="E34:I34" r:id="rId5" location="Meals" display="Business Purpose" xr:uid="{00000000-0004-0000-0100-000004000000}"/>
  </hyperlinks>
  <pageMargins left="0.7" right="0.7" top="0.75" bottom="0.75" header="0.3" footer="0.3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5"/>
  <sheetViews>
    <sheetView workbookViewId="0">
      <selection activeCell="D29" sqref="D29"/>
    </sheetView>
  </sheetViews>
  <sheetFormatPr defaultRowHeight="14.25" x14ac:dyDescent="0.2"/>
  <cols>
    <col min="1" max="1" width="18.140625" style="154" customWidth="1"/>
    <col min="2" max="2" width="13.28515625" style="154" customWidth="1"/>
    <col min="3" max="9" width="7.85546875" style="154" customWidth="1"/>
    <col min="10" max="10" width="9.7109375" style="154" customWidth="1"/>
    <col min="11" max="11" width="2.85546875" style="154" customWidth="1"/>
    <col min="12" max="256" width="9.140625" style="154"/>
    <col min="257" max="257" width="18.140625" style="154" customWidth="1"/>
    <col min="258" max="258" width="13.28515625" style="154" customWidth="1"/>
    <col min="259" max="265" width="7.85546875" style="154" customWidth="1"/>
    <col min="266" max="266" width="9.7109375" style="154" customWidth="1"/>
    <col min="267" max="267" width="2.85546875" style="154" customWidth="1"/>
    <col min="268" max="512" width="9.140625" style="154"/>
    <col min="513" max="513" width="18.140625" style="154" customWidth="1"/>
    <col min="514" max="514" width="13.28515625" style="154" customWidth="1"/>
    <col min="515" max="521" width="7.85546875" style="154" customWidth="1"/>
    <col min="522" max="522" width="9.7109375" style="154" customWidth="1"/>
    <col min="523" max="523" width="2.85546875" style="154" customWidth="1"/>
    <col min="524" max="768" width="9.140625" style="154"/>
    <col min="769" max="769" width="18.140625" style="154" customWidth="1"/>
    <col min="770" max="770" width="13.28515625" style="154" customWidth="1"/>
    <col min="771" max="777" width="7.85546875" style="154" customWidth="1"/>
    <col min="778" max="778" width="9.7109375" style="154" customWidth="1"/>
    <col min="779" max="779" width="2.85546875" style="154" customWidth="1"/>
    <col min="780" max="1024" width="9.140625" style="154"/>
    <col min="1025" max="1025" width="18.140625" style="154" customWidth="1"/>
    <col min="1026" max="1026" width="13.28515625" style="154" customWidth="1"/>
    <col min="1027" max="1033" width="7.85546875" style="154" customWidth="1"/>
    <col min="1034" max="1034" width="9.7109375" style="154" customWidth="1"/>
    <col min="1035" max="1035" width="2.85546875" style="154" customWidth="1"/>
    <col min="1036" max="1280" width="9.140625" style="154"/>
    <col min="1281" max="1281" width="18.140625" style="154" customWidth="1"/>
    <col min="1282" max="1282" width="13.28515625" style="154" customWidth="1"/>
    <col min="1283" max="1289" width="7.85546875" style="154" customWidth="1"/>
    <col min="1290" max="1290" width="9.7109375" style="154" customWidth="1"/>
    <col min="1291" max="1291" width="2.85546875" style="154" customWidth="1"/>
    <col min="1292" max="1536" width="9.140625" style="154"/>
    <col min="1537" max="1537" width="18.140625" style="154" customWidth="1"/>
    <col min="1538" max="1538" width="13.28515625" style="154" customWidth="1"/>
    <col min="1539" max="1545" width="7.85546875" style="154" customWidth="1"/>
    <col min="1546" max="1546" width="9.7109375" style="154" customWidth="1"/>
    <col min="1547" max="1547" width="2.85546875" style="154" customWidth="1"/>
    <col min="1548" max="1792" width="9.140625" style="154"/>
    <col min="1793" max="1793" width="18.140625" style="154" customWidth="1"/>
    <col min="1794" max="1794" width="13.28515625" style="154" customWidth="1"/>
    <col min="1795" max="1801" width="7.85546875" style="154" customWidth="1"/>
    <col min="1802" max="1802" width="9.7109375" style="154" customWidth="1"/>
    <col min="1803" max="1803" width="2.85546875" style="154" customWidth="1"/>
    <col min="1804" max="2048" width="9.140625" style="154"/>
    <col min="2049" max="2049" width="18.140625" style="154" customWidth="1"/>
    <col min="2050" max="2050" width="13.28515625" style="154" customWidth="1"/>
    <col min="2051" max="2057" width="7.85546875" style="154" customWidth="1"/>
    <col min="2058" max="2058" width="9.7109375" style="154" customWidth="1"/>
    <col min="2059" max="2059" width="2.85546875" style="154" customWidth="1"/>
    <col min="2060" max="2304" width="9.140625" style="154"/>
    <col min="2305" max="2305" width="18.140625" style="154" customWidth="1"/>
    <col min="2306" max="2306" width="13.28515625" style="154" customWidth="1"/>
    <col min="2307" max="2313" width="7.85546875" style="154" customWidth="1"/>
    <col min="2314" max="2314" width="9.7109375" style="154" customWidth="1"/>
    <col min="2315" max="2315" width="2.85546875" style="154" customWidth="1"/>
    <col min="2316" max="2560" width="9.140625" style="154"/>
    <col min="2561" max="2561" width="18.140625" style="154" customWidth="1"/>
    <col min="2562" max="2562" width="13.28515625" style="154" customWidth="1"/>
    <col min="2563" max="2569" width="7.85546875" style="154" customWidth="1"/>
    <col min="2570" max="2570" width="9.7109375" style="154" customWidth="1"/>
    <col min="2571" max="2571" width="2.85546875" style="154" customWidth="1"/>
    <col min="2572" max="2816" width="9.140625" style="154"/>
    <col min="2817" max="2817" width="18.140625" style="154" customWidth="1"/>
    <col min="2818" max="2818" width="13.28515625" style="154" customWidth="1"/>
    <col min="2819" max="2825" width="7.85546875" style="154" customWidth="1"/>
    <col min="2826" max="2826" width="9.7109375" style="154" customWidth="1"/>
    <col min="2827" max="2827" width="2.85546875" style="154" customWidth="1"/>
    <col min="2828" max="3072" width="9.140625" style="154"/>
    <col min="3073" max="3073" width="18.140625" style="154" customWidth="1"/>
    <col min="3074" max="3074" width="13.28515625" style="154" customWidth="1"/>
    <col min="3075" max="3081" width="7.85546875" style="154" customWidth="1"/>
    <col min="3082" max="3082" width="9.7109375" style="154" customWidth="1"/>
    <col min="3083" max="3083" width="2.85546875" style="154" customWidth="1"/>
    <col min="3084" max="3328" width="9.140625" style="154"/>
    <col min="3329" max="3329" width="18.140625" style="154" customWidth="1"/>
    <col min="3330" max="3330" width="13.28515625" style="154" customWidth="1"/>
    <col min="3331" max="3337" width="7.85546875" style="154" customWidth="1"/>
    <col min="3338" max="3338" width="9.7109375" style="154" customWidth="1"/>
    <col min="3339" max="3339" width="2.85546875" style="154" customWidth="1"/>
    <col min="3340" max="3584" width="9.140625" style="154"/>
    <col min="3585" max="3585" width="18.140625" style="154" customWidth="1"/>
    <col min="3586" max="3586" width="13.28515625" style="154" customWidth="1"/>
    <col min="3587" max="3593" width="7.85546875" style="154" customWidth="1"/>
    <col min="3594" max="3594" width="9.7109375" style="154" customWidth="1"/>
    <col min="3595" max="3595" width="2.85546875" style="154" customWidth="1"/>
    <col min="3596" max="3840" width="9.140625" style="154"/>
    <col min="3841" max="3841" width="18.140625" style="154" customWidth="1"/>
    <col min="3842" max="3842" width="13.28515625" style="154" customWidth="1"/>
    <col min="3843" max="3849" width="7.85546875" style="154" customWidth="1"/>
    <col min="3850" max="3850" width="9.7109375" style="154" customWidth="1"/>
    <col min="3851" max="3851" width="2.85546875" style="154" customWidth="1"/>
    <col min="3852" max="4096" width="9.140625" style="154"/>
    <col min="4097" max="4097" width="18.140625" style="154" customWidth="1"/>
    <col min="4098" max="4098" width="13.28515625" style="154" customWidth="1"/>
    <col min="4099" max="4105" width="7.85546875" style="154" customWidth="1"/>
    <col min="4106" max="4106" width="9.7109375" style="154" customWidth="1"/>
    <col min="4107" max="4107" width="2.85546875" style="154" customWidth="1"/>
    <col min="4108" max="4352" width="9.140625" style="154"/>
    <col min="4353" max="4353" width="18.140625" style="154" customWidth="1"/>
    <col min="4354" max="4354" width="13.28515625" style="154" customWidth="1"/>
    <col min="4355" max="4361" width="7.85546875" style="154" customWidth="1"/>
    <col min="4362" max="4362" width="9.7109375" style="154" customWidth="1"/>
    <col min="4363" max="4363" width="2.85546875" style="154" customWidth="1"/>
    <col min="4364" max="4608" width="9.140625" style="154"/>
    <col min="4609" max="4609" width="18.140625" style="154" customWidth="1"/>
    <col min="4610" max="4610" width="13.28515625" style="154" customWidth="1"/>
    <col min="4611" max="4617" width="7.85546875" style="154" customWidth="1"/>
    <col min="4618" max="4618" width="9.7109375" style="154" customWidth="1"/>
    <col min="4619" max="4619" width="2.85546875" style="154" customWidth="1"/>
    <col min="4620" max="4864" width="9.140625" style="154"/>
    <col min="4865" max="4865" width="18.140625" style="154" customWidth="1"/>
    <col min="4866" max="4866" width="13.28515625" style="154" customWidth="1"/>
    <col min="4867" max="4873" width="7.85546875" style="154" customWidth="1"/>
    <col min="4874" max="4874" width="9.7109375" style="154" customWidth="1"/>
    <col min="4875" max="4875" width="2.85546875" style="154" customWidth="1"/>
    <col min="4876" max="5120" width="9.140625" style="154"/>
    <col min="5121" max="5121" width="18.140625" style="154" customWidth="1"/>
    <col min="5122" max="5122" width="13.28515625" style="154" customWidth="1"/>
    <col min="5123" max="5129" width="7.85546875" style="154" customWidth="1"/>
    <col min="5130" max="5130" width="9.7109375" style="154" customWidth="1"/>
    <col min="5131" max="5131" width="2.85546875" style="154" customWidth="1"/>
    <col min="5132" max="5376" width="9.140625" style="154"/>
    <col min="5377" max="5377" width="18.140625" style="154" customWidth="1"/>
    <col min="5378" max="5378" width="13.28515625" style="154" customWidth="1"/>
    <col min="5379" max="5385" width="7.85546875" style="154" customWidth="1"/>
    <col min="5386" max="5386" width="9.7109375" style="154" customWidth="1"/>
    <col min="5387" max="5387" width="2.85546875" style="154" customWidth="1"/>
    <col min="5388" max="5632" width="9.140625" style="154"/>
    <col min="5633" max="5633" width="18.140625" style="154" customWidth="1"/>
    <col min="5634" max="5634" width="13.28515625" style="154" customWidth="1"/>
    <col min="5635" max="5641" width="7.85546875" style="154" customWidth="1"/>
    <col min="5642" max="5642" width="9.7109375" style="154" customWidth="1"/>
    <col min="5643" max="5643" width="2.85546875" style="154" customWidth="1"/>
    <col min="5644" max="5888" width="9.140625" style="154"/>
    <col min="5889" max="5889" width="18.140625" style="154" customWidth="1"/>
    <col min="5890" max="5890" width="13.28515625" style="154" customWidth="1"/>
    <col min="5891" max="5897" width="7.85546875" style="154" customWidth="1"/>
    <col min="5898" max="5898" width="9.7109375" style="154" customWidth="1"/>
    <col min="5899" max="5899" width="2.85546875" style="154" customWidth="1"/>
    <col min="5900" max="6144" width="9.140625" style="154"/>
    <col min="6145" max="6145" width="18.140625" style="154" customWidth="1"/>
    <col min="6146" max="6146" width="13.28515625" style="154" customWidth="1"/>
    <col min="6147" max="6153" width="7.85546875" style="154" customWidth="1"/>
    <col min="6154" max="6154" width="9.7109375" style="154" customWidth="1"/>
    <col min="6155" max="6155" width="2.85546875" style="154" customWidth="1"/>
    <col min="6156" max="6400" width="9.140625" style="154"/>
    <col min="6401" max="6401" width="18.140625" style="154" customWidth="1"/>
    <col min="6402" max="6402" width="13.28515625" style="154" customWidth="1"/>
    <col min="6403" max="6409" width="7.85546875" style="154" customWidth="1"/>
    <col min="6410" max="6410" width="9.7109375" style="154" customWidth="1"/>
    <col min="6411" max="6411" width="2.85546875" style="154" customWidth="1"/>
    <col min="6412" max="6656" width="9.140625" style="154"/>
    <col min="6657" max="6657" width="18.140625" style="154" customWidth="1"/>
    <col min="6658" max="6658" width="13.28515625" style="154" customWidth="1"/>
    <col min="6659" max="6665" width="7.85546875" style="154" customWidth="1"/>
    <col min="6666" max="6666" width="9.7109375" style="154" customWidth="1"/>
    <col min="6667" max="6667" width="2.85546875" style="154" customWidth="1"/>
    <col min="6668" max="6912" width="9.140625" style="154"/>
    <col min="6913" max="6913" width="18.140625" style="154" customWidth="1"/>
    <col min="6914" max="6914" width="13.28515625" style="154" customWidth="1"/>
    <col min="6915" max="6921" width="7.85546875" style="154" customWidth="1"/>
    <col min="6922" max="6922" width="9.7109375" style="154" customWidth="1"/>
    <col min="6923" max="6923" width="2.85546875" style="154" customWidth="1"/>
    <col min="6924" max="7168" width="9.140625" style="154"/>
    <col min="7169" max="7169" width="18.140625" style="154" customWidth="1"/>
    <col min="7170" max="7170" width="13.28515625" style="154" customWidth="1"/>
    <col min="7171" max="7177" width="7.85546875" style="154" customWidth="1"/>
    <col min="7178" max="7178" width="9.7109375" style="154" customWidth="1"/>
    <col min="7179" max="7179" width="2.85546875" style="154" customWidth="1"/>
    <col min="7180" max="7424" width="9.140625" style="154"/>
    <col min="7425" max="7425" width="18.140625" style="154" customWidth="1"/>
    <col min="7426" max="7426" width="13.28515625" style="154" customWidth="1"/>
    <col min="7427" max="7433" width="7.85546875" style="154" customWidth="1"/>
    <col min="7434" max="7434" width="9.7109375" style="154" customWidth="1"/>
    <col min="7435" max="7435" width="2.85546875" style="154" customWidth="1"/>
    <col min="7436" max="7680" width="9.140625" style="154"/>
    <col min="7681" max="7681" width="18.140625" style="154" customWidth="1"/>
    <col min="7682" max="7682" width="13.28515625" style="154" customWidth="1"/>
    <col min="7683" max="7689" width="7.85546875" style="154" customWidth="1"/>
    <col min="7690" max="7690" width="9.7109375" style="154" customWidth="1"/>
    <col min="7691" max="7691" width="2.85546875" style="154" customWidth="1"/>
    <col min="7692" max="7936" width="9.140625" style="154"/>
    <col min="7937" max="7937" width="18.140625" style="154" customWidth="1"/>
    <col min="7938" max="7938" width="13.28515625" style="154" customWidth="1"/>
    <col min="7939" max="7945" width="7.85546875" style="154" customWidth="1"/>
    <col min="7946" max="7946" width="9.7109375" style="154" customWidth="1"/>
    <col min="7947" max="7947" width="2.85546875" style="154" customWidth="1"/>
    <col min="7948" max="8192" width="9.140625" style="154"/>
    <col min="8193" max="8193" width="18.140625" style="154" customWidth="1"/>
    <col min="8194" max="8194" width="13.28515625" style="154" customWidth="1"/>
    <col min="8195" max="8201" width="7.85546875" style="154" customWidth="1"/>
    <col min="8202" max="8202" width="9.7109375" style="154" customWidth="1"/>
    <col min="8203" max="8203" width="2.85546875" style="154" customWidth="1"/>
    <col min="8204" max="8448" width="9.140625" style="154"/>
    <col min="8449" max="8449" width="18.140625" style="154" customWidth="1"/>
    <col min="8450" max="8450" width="13.28515625" style="154" customWidth="1"/>
    <col min="8451" max="8457" width="7.85546875" style="154" customWidth="1"/>
    <col min="8458" max="8458" width="9.7109375" style="154" customWidth="1"/>
    <col min="8459" max="8459" width="2.85546875" style="154" customWidth="1"/>
    <col min="8460" max="8704" width="9.140625" style="154"/>
    <col min="8705" max="8705" width="18.140625" style="154" customWidth="1"/>
    <col min="8706" max="8706" width="13.28515625" style="154" customWidth="1"/>
    <col min="8707" max="8713" width="7.85546875" style="154" customWidth="1"/>
    <col min="8714" max="8714" width="9.7109375" style="154" customWidth="1"/>
    <col min="8715" max="8715" width="2.85546875" style="154" customWidth="1"/>
    <col min="8716" max="8960" width="9.140625" style="154"/>
    <col min="8961" max="8961" width="18.140625" style="154" customWidth="1"/>
    <col min="8962" max="8962" width="13.28515625" style="154" customWidth="1"/>
    <col min="8963" max="8969" width="7.85546875" style="154" customWidth="1"/>
    <col min="8970" max="8970" width="9.7109375" style="154" customWidth="1"/>
    <col min="8971" max="8971" width="2.85546875" style="154" customWidth="1"/>
    <col min="8972" max="9216" width="9.140625" style="154"/>
    <col min="9217" max="9217" width="18.140625" style="154" customWidth="1"/>
    <col min="9218" max="9218" width="13.28515625" style="154" customWidth="1"/>
    <col min="9219" max="9225" width="7.85546875" style="154" customWidth="1"/>
    <col min="9226" max="9226" width="9.7109375" style="154" customWidth="1"/>
    <col min="9227" max="9227" width="2.85546875" style="154" customWidth="1"/>
    <col min="9228" max="9472" width="9.140625" style="154"/>
    <col min="9473" max="9473" width="18.140625" style="154" customWidth="1"/>
    <col min="9474" max="9474" width="13.28515625" style="154" customWidth="1"/>
    <col min="9475" max="9481" width="7.85546875" style="154" customWidth="1"/>
    <col min="9482" max="9482" width="9.7109375" style="154" customWidth="1"/>
    <col min="9483" max="9483" width="2.85546875" style="154" customWidth="1"/>
    <col min="9484" max="9728" width="9.140625" style="154"/>
    <col min="9729" max="9729" width="18.140625" style="154" customWidth="1"/>
    <col min="9730" max="9730" width="13.28515625" style="154" customWidth="1"/>
    <col min="9731" max="9737" width="7.85546875" style="154" customWidth="1"/>
    <col min="9738" max="9738" width="9.7109375" style="154" customWidth="1"/>
    <col min="9739" max="9739" width="2.85546875" style="154" customWidth="1"/>
    <col min="9740" max="9984" width="9.140625" style="154"/>
    <col min="9985" max="9985" width="18.140625" style="154" customWidth="1"/>
    <col min="9986" max="9986" width="13.28515625" style="154" customWidth="1"/>
    <col min="9987" max="9993" width="7.85546875" style="154" customWidth="1"/>
    <col min="9994" max="9994" width="9.7109375" style="154" customWidth="1"/>
    <col min="9995" max="9995" width="2.85546875" style="154" customWidth="1"/>
    <col min="9996" max="10240" width="9.140625" style="154"/>
    <col min="10241" max="10241" width="18.140625" style="154" customWidth="1"/>
    <col min="10242" max="10242" width="13.28515625" style="154" customWidth="1"/>
    <col min="10243" max="10249" width="7.85546875" style="154" customWidth="1"/>
    <col min="10250" max="10250" width="9.7109375" style="154" customWidth="1"/>
    <col min="10251" max="10251" width="2.85546875" style="154" customWidth="1"/>
    <col min="10252" max="10496" width="9.140625" style="154"/>
    <col min="10497" max="10497" width="18.140625" style="154" customWidth="1"/>
    <col min="10498" max="10498" width="13.28515625" style="154" customWidth="1"/>
    <col min="10499" max="10505" width="7.85546875" style="154" customWidth="1"/>
    <col min="10506" max="10506" width="9.7109375" style="154" customWidth="1"/>
    <col min="10507" max="10507" width="2.85546875" style="154" customWidth="1"/>
    <col min="10508" max="10752" width="9.140625" style="154"/>
    <col min="10753" max="10753" width="18.140625" style="154" customWidth="1"/>
    <col min="10754" max="10754" width="13.28515625" style="154" customWidth="1"/>
    <col min="10755" max="10761" width="7.85546875" style="154" customWidth="1"/>
    <col min="10762" max="10762" width="9.7109375" style="154" customWidth="1"/>
    <col min="10763" max="10763" width="2.85546875" style="154" customWidth="1"/>
    <col min="10764" max="11008" width="9.140625" style="154"/>
    <col min="11009" max="11009" width="18.140625" style="154" customWidth="1"/>
    <col min="11010" max="11010" width="13.28515625" style="154" customWidth="1"/>
    <col min="11011" max="11017" width="7.85546875" style="154" customWidth="1"/>
    <col min="11018" max="11018" width="9.7109375" style="154" customWidth="1"/>
    <col min="11019" max="11019" width="2.85546875" style="154" customWidth="1"/>
    <col min="11020" max="11264" width="9.140625" style="154"/>
    <col min="11265" max="11265" width="18.140625" style="154" customWidth="1"/>
    <col min="11266" max="11266" width="13.28515625" style="154" customWidth="1"/>
    <col min="11267" max="11273" width="7.85546875" style="154" customWidth="1"/>
    <col min="11274" max="11274" width="9.7109375" style="154" customWidth="1"/>
    <col min="11275" max="11275" width="2.85546875" style="154" customWidth="1"/>
    <col min="11276" max="11520" width="9.140625" style="154"/>
    <col min="11521" max="11521" width="18.140625" style="154" customWidth="1"/>
    <col min="11522" max="11522" width="13.28515625" style="154" customWidth="1"/>
    <col min="11523" max="11529" width="7.85546875" style="154" customWidth="1"/>
    <col min="11530" max="11530" width="9.7109375" style="154" customWidth="1"/>
    <col min="11531" max="11531" width="2.85546875" style="154" customWidth="1"/>
    <col min="11532" max="11776" width="9.140625" style="154"/>
    <col min="11777" max="11777" width="18.140625" style="154" customWidth="1"/>
    <col min="11778" max="11778" width="13.28515625" style="154" customWidth="1"/>
    <col min="11779" max="11785" width="7.85546875" style="154" customWidth="1"/>
    <col min="11786" max="11786" width="9.7109375" style="154" customWidth="1"/>
    <col min="11787" max="11787" width="2.85546875" style="154" customWidth="1"/>
    <col min="11788" max="12032" width="9.140625" style="154"/>
    <col min="12033" max="12033" width="18.140625" style="154" customWidth="1"/>
    <col min="12034" max="12034" width="13.28515625" style="154" customWidth="1"/>
    <col min="12035" max="12041" width="7.85546875" style="154" customWidth="1"/>
    <col min="12042" max="12042" width="9.7109375" style="154" customWidth="1"/>
    <col min="12043" max="12043" width="2.85546875" style="154" customWidth="1"/>
    <col min="12044" max="12288" width="9.140625" style="154"/>
    <col min="12289" max="12289" width="18.140625" style="154" customWidth="1"/>
    <col min="12290" max="12290" width="13.28515625" style="154" customWidth="1"/>
    <col min="12291" max="12297" width="7.85546875" style="154" customWidth="1"/>
    <col min="12298" max="12298" width="9.7109375" style="154" customWidth="1"/>
    <col min="12299" max="12299" width="2.85546875" style="154" customWidth="1"/>
    <col min="12300" max="12544" width="9.140625" style="154"/>
    <col min="12545" max="12545" width="18.140625" style="154" customWidth="1"/>
    <col min="12546" max="12546" width="13.28515625" style="154" customWidth="1"/>
    <col min="12547" max="12553" width="7.85546875" style="154" customWidth="1"/>
    <col min="12554" max="12554" width="9.7109375" style="154" customWidth="1"/>
    <col min="12555" max="12555" width="2.85546875" style="154" customWidth="1"/>
    <col min="12556" max="12800" width="9.140625" style="154"/>
    <col min="12801" max="12801" width="18.140625" style="154" customWidth="1"/>
    <col min="12802" max="12802" width="13.28515625" style="154" customWidth="1"/>
    <col min="12803" max="12809" width="7.85546875" style="154" customWidth="1"/>
    <col min="12810" max="12810" width="9.7109375" style="154" customWidth="1"/>
    <col min="12811" max="12811" width="2.85546875" style="154" customWidth="1"/>
    <col min="12812" max="13056" width="9.140625" style="154"/>
    <col min="13057" max="13057" width="18.140625" style="154" customWidth="1"/>
    <col min="13058" max="13058" width="13.28515625" style="154" customWidth="1"/>
    <col min="13059" max="13065" width="7.85546875" style="154" customWidth="1"/>
    <col min="13066" max="13066" width="9.7109375" style="154" customWidth="1"/>
    <col min="13067" max="13067" width="2.85546875" style="154" customWidth="1"/>
    <col min="13068" max="13312" width="9.140625" style="154"/>
    <col min="13313" max="13313" width="18.140625" style="154" customWidth="1"/>
    <col min="13314" max="13314" width="13.28515625" style="154" customWidth="1"/>
    <col min="13315" max="13321" width="7.85546875" style="154" customWidth="1"/>
    <col min="13322" max="13322" width="9.7109375" style="154" customWidth="1"/>
    <col min="13323" max="13323" width="2.85546875" style="154" customWidth="1"/>
    <col min="13324" max="13568" width="9.140625" style="154"/>
    <col min="13569" max="13569" width="18.140625" style="154" customWidth="1"/>
    <col min="13570" max="13570" width="13.28515625" style="154" customWidth="1"/>
    <col min="13571" max="13577" width="7.85546875" style="154" customWidth="1"/>
    <col min="13578" max="13578" width="9.7109375" style="154" customWidth="1"/>
    <col min="13579" max="13579" width="2.85546875" style="154" customWidth="1"/>
    <col min="13580" max="13824" width="9.140625" style="154"/>
    <col min="13825" max="13825" width="18.140625" style="154" customWidth="1"/>
    <col min="13826" max="13826" width="13.28515625" style="154" customWidth="1"/>
    <col min="13827" max="13833" width="7.85546875" style="154" customWidth="1"/>
    <col min="13834" max="13834" width="9.7109375" style="154" customWidth="1"/>
    <col min="13835" max="13835" width="2.85546875" style="154" customWidth="1"/>
    <col min="13836" max="14080" width="9.140625" style="154"/>
    <col min="14081" max="14081" width="18.140625" style="154" customWidth="1"/>
    <col min="14082" max="14082" width="13.28515625" style="154" customWidth="1"/>
    <col min="14083" max="14089" width="7.85546875" style="154" customWidth="1"/>
    <col min="14090" max="14090" width="9.7109375" style="154" customWidth="1"/>
    <col min="14091" max="14091" width="2.85546875" style="154" customWidth="1"/>
    <col min="14092" max="14336" width="9.140625" style="154"/>
    <col min="14337" max="14337" width="18.140625" style="154" customWidth="1"/>
    <col min="14338" max="14338" width="13.28515625" style="154" customWidth="1"/>
    <col min="14339" max="14345" width="7.85546875" style="154" customWidth="1"/>
    <col min="14346" max="14346" width="9.7109375" style="154" customWidth="1"/>
    <col min="14347" max="14347" width="2.85546875" style="154" customWidth="1"/>
    <col min="14348" max="14592" width="9.140625" style="154"/>
    <col min="14593" max="14593" width="18.140625" style="154" customWidth="1"/>
    <col min="14594" max="14594" width="13.28515625" style="154" customWidth="1"/>
    <col min="14595" max="14601" width="7.85546875" style="154" customWidth="1"/>
    <col min="14602" max="14602" width="9.7109375" style="154" customWidth="1"/>
    <col min="14603" max="14603" width="2.85546875" style="154" customWidth="1"/>
    <col min="14604" max="14848" width="9.140625" style="154"/>
    <col min="14849" max="14849" width="18.140625" style="154" customWidth="1"/>
    <col min="14850" max="14850" width="13.28515625" style="154" customWidth="1"/>
    <col min="14851" max="14857" width="7.85546875" style="154" customWidth="1"/>
    <col min="14858" max="14858" width="9.7109375" style="154" customWidth="1"/>
    <col min="14859" max="14859" width="2.85546875" style="154" customWidth="1"/>
    <col min="14860" max="15104" width="9.140625" style="154"/>
    <col min="15105" max="15105" width="18.140625" style="154" customWidth="1"/>
    <col min="15106" max="15106" width="13.28515625" style="154" customWidth="1"/>
    <col min="15107" max="15113" width="7.85546875" style="154" customWidth="1"/>
    <col min="15114" max="15114" width="9.7109375" style="154" customWidth="1"/>
    <col min="15115" max="15115" width="2.85546875" style="154" customWidth="1"/>
    <col min="15116" max="15360" width="9.140625" style="154"/>
    <col min="15361" max="15361" width="18.140625" style="154" customWidth="1"/>
    <col min="15362" max="15362" width="13.28515625" style="154" customWidth="1"/>
    <col min="15363" max="15369" width="7.85546875" style="154" customWidth="1"/>
    <col min="15370" max="15370" width="9.7109375" style="154" customWidth="1"/>
    <col min="15371" max="15371" width="2.85546875" style="154" customWidth="1"/>
    <col min="15372" max="15616" width="9.140625" style="154"/>
    <col min="15617" max="15617" width="18.140625" style="154" customWidth="1"/>
    <col min="15618" max="15618" width="13.28515625" style="154" customWidth="1"/>
    <col min="15619" max="15625" width="7.85546875" style="154" customWidth="1"/>
    <col min="15626" max="15626" width="9.7109375" style="154" customWidth="1"/>
    <col min="15627" max="15627" width="2.85546875" style="154" customWidth="1"/>
    <col min="15628" max="15872" width="9.140625" style="154"/>
    <col min="15873" max="15873" width="18.140625" style="154" customWidth="1"/>
    <col min="15874" max="15874" width="13.28515625" style="154" customWidth="1"/>
    <col min="15875" max="15881" width="7.85546875" style="154" customWidth="1"/>
    <col min="15882" max="15882" width="9.7109375" style="154" customWidth="1"/>
    <col min="15883" max="15883" width="2.85546875" style="154" customWidth="1"/>
    <col min="15884" max="16128" width="9.140625" style="154"/>
    <col min="16129" max="16129" width="18.140625" style="154" customWidth="1"/>
    <col min="16130" max="16130" width="13.28515625" style="154" customWidth="1"/>
    <col min="16131" max="16137" width="7.85546875" style="154" customWidth="1"/>
    <col min="16138" max="16138" width="9.7109375" style="154" customWidth="1"/>
    <col min="16139" max="16139" width="2.85546875" style="154" customWidth="1"/>
    <col min="16140" max="16384" width="9.140625" style="154"/>
  </cols>
  <sheetData>
    <row r="1" spans="1:11" s="150" customFormat="1" ht="7.5" customHeight="1" x14ac:dyDescent="0.2"/>
    <row r="2" spans="1:11" x14ac:dyDescent="0.2">
      <c r="A2" s="151"/>
      <c r="B2" s="152"/>
      <c r="C2" s="152"/>
      <c r="D2" s="152"/>
      <c r="E2" s="152"/>
      <c r="F2" s="152"/>
      <c r="G2" s="152"/>
      <c r="H2" s="152"/>
      <c r="I2" s="152"/>
      <c r="J2" s="153"/>
      <c r="K2" s="150"/>
    </row>
    <row r="3" spans="1:11" ht="25.5" x14ac:dyDescent="0.35">
      <c r="A3" s="151"/>
      <c r="B3" s="152"/>
      <c r="C3" s="152"/>
      <c r="E3" s="155" t="s">
        <v>0</v>
      </c>
      <c r="F3" s="151"/>
      <c r="G3" s="151"/>
      <c r="H3" s="151"/>
      <c r="I3" s="151"/>
      <c r="J3" s="156"/>
      <c r="K3" s="150"/>
    </row>
    <row r="4" spans="1:11" ht="11.25" customHeight="1" x14ac:dyDescent="0.35">
      <c r="A4" s="151"/>
      <c r="B4" s="152"/>
      <c r="C4" s="152"/>
      <c r="D4" s="157"/>
      <c r="E4" s="151"/>
      <c r="F4" s="151"/>
      <c r="G4" s="151"/>
      <c r="H4" s="151"/>
      <c r="I4" s="151"/>
      <c r="J4" s="156"/>
      <c r="K4" s="150"/>
    </row>
    <row r="5" spans="1:11" ht="5.25" customHeight="1" x14ac:dyDescent="0.2">
      <c r="A5" s="151"/>
      <c r="B5" s="152"/>
      <c r="C5" s="152"/>
      <c r="D5" s="152"/>
      <c r="E5" s="152"/>
      <c r="F5" s="152"/>
      <c r="G5" s="152"/>
      <c r="H5" s="152"/>
      <c r="I5" s="152"/>
      <c r="J5" s="158"/>
      <c r="K5" s="150"/>
    </row>
    <row r="6" spans="1:11" ht="18" customHeight="1" x14ac:dyDescent="0.2">
      <c r="A6" s="159" t="s">
        <v>1</v>
      </c>
      <c r="B6" s="278" t="s">
        <v>52</v>
      </c>
      <c r="C6" s="278"/>
      <c r="D6" s="284"/>
      <c r="E6" s="284"/>
      <c r="F6" s="284"/>
      <c r="G6" s="284"/>
      <c r="H6" s="160" t="s">
        <v>2</v>
      </c>
      <c r="I6" s="340">
        <v>43732</v>
      </c>
      <c r="J6" s="340"/>
      <c r="K6" s="161"/>
    </row>
    <row r="7" spans="1:11" ht="15" x14ac:dyDescent="0.25">
      <c r="A7" s="341" t="s">
        <v>3</v>
      </c>
      <c r="B7" s="342"/>
      <c r="C7" s="342"/>
      <c r="D7" s="342"/>
      <c r="E7" s="342"/>
      <c r="F7" s="342"/>
      <c r="G7" s="342"/>
      <c r="H7" s="342"/>
      <c r="I7" s="342"/>
      <c r="J7" s="342"/>
      <c r="K7" s="162"/>
    </row>
    <row r="8" spans="1:11" ht="15" customHeight="1" x14ac:dyDescent="0.2">
      <c r="A8" s="343" t="s">
        <v>4</v>
      </c>
      <c r="B8" s="344"/>
      <c r="C8" s="345"/>
      <c r="D8" s="345"/>
      <c r="E8" s="345"/>
      <c r="F8" s="345"/>
      <c r="G8" s="345"/>
      <c r="H8" s="345"/>
      <c r="I8" s="345"/>
      <c r="J8" s="345"/>
      <c r="K8" s="346"/>
    </row>
    <row r="9" spans="1:11" ht="15" customHeight="1" x14ac:dyDescent="0.2">
      <c r="A9" s="347"/>
      <c r="B9" s="348"/>
      <c r="C9" s="348"/>
      <c r="D9" s="348"/>
      <c r="E9" s="348"/>
      <c r="F9" s="348"/>
      <c r="G9" s="348"/>
      <c r="H9" s="348"/>
      <c r="I9" s="348"/>
      <c r="J9" s="348"/>
      <c r="K9" s="349"/>
    </row>
    <row r="10" spans="1:11" ht="14.25" customHeight="1" x14ac:dyDescent="0.2">
      <c r="A10" s="350" t="s">
        <v>5</v>
      </c>
      <c r="B10" s="351"/>
      <c r="C10" s="352"/>
      <c r="D10" s="352"/>
      <c r="E10" s="352"/>
      <c r="F10" s="163" t="s">
        <v>6</v>
      </c>
      <c r="G10" s="163"/>
      <c r="H10" s="164"/>
      <c r="I10" s="353"/>
      <c r="J10" s="353"/>
      <c r="K10" s="354"/>
    </row>
    <row r="11" spans="1:11" ht="14.25" customHeight="1" x14ac:dyDescent="0.2">
      <c r="A11" s="165"/>
      <c r="B11" s="18" t="s">
        <v>7</v>
      </c>
      <c r="C11" s="166"/>
      <c r="D11" s="166"/>
      <c r="E11" s="166"/>
      <c r="F11" s="166"/>
      <c r="G11" s="166"/>
      <c r="H11" s="166"/>
      <c r="I11" s="166"/>
      <c r="J11" s="20" t="s">
        <v>8</v>
      </c>
      <c r="K11" s="167" t="s">
        <v>9</v>
      </c>
    </row>
    <row r="12" spans="1:11" ht="14.25" customHeight="1" x14ac:dyDescent="0.2">
      <c r="A12" s="355" t="s">
        <v>10</v>
      </c>
      <c r="B12" s="168" t="s">
        <v>11</v>
      </c>
      <c r="C12" s="169"/>
      <c r="D12" s="170"/>
      <c r="E12" s="169"/>
      <c r="F12" s="170"/>
      <c r="G12" s="169"/>
      <c r="H12" s="170"/>
      <c r="I12" s="169"/>
      <c r="J12" s="25" t="str">
        <f>IF(SUM(C12:I12)&lt;&gt;0,SUM(C12:I12),"")</f>
        <v/>
      </c>
      <c r="K12" s="171"/>
    </row>
    <row r="13" spans="1:11" ht="14.25" customHeight="1" x14ac:dyDescent="0.2">
      <c r="A13" s="356"/>
      <c r="B13" s="168" t="s">
        <v>12</v>
      </c>
      <c r="C13" s="172"/>
      <c r="D13" s="173"/>
      <c r="E13" s="172"/>
      <c r="F13" s="173"/>
      <c r="G13" s="172"/>
      <c r="H13" s="173"/>
      <c r="I13" s="172"/>
      <c r="J13" s="29" t="str">
        <f>IF(SUM(C13:I13)&lt;&gt;0,SUM(C13:I13),"")</f>
        <v/>
      </c>
      <c r="K13" s="174"/>
    </row>
    <row r="14" spans="1:11" ht="14.25" customHeight="1" x14ac:dyDescent="0.2">
      <c r="A14" s="357" t="s">
        <v>13</v>
      </c>
      <c r="B14" s="175" t="s">
        <v>14</v>
      </c>
      <c r="C14" s="172"/>
      <c r="D14" s="173"/>
      <c r="E14" s="172"/>
      <c r="F14" s="173"/>
      <c r="G14" s="172"/>
      <c r="H14" s="173"/>
      <c r="I14" s="172"/>
      <c r="J14" s="29" t="str">
        <f>IF(SUM(C14:I14)&lt;&gt;0,SUM(C14:I14),"")</f>
        <v/>
      </c>
      <c r="K14" s="174"/>
    </row>
    <row r="15" spans="1:11" x14ac:dyDescent="0.2">
      <c r="A15" s="358"/>
      <c r="B15" s="175" t="s">
        <v>15</v>
      </c>
      <c r="C15" s="172"/>
      <c r="D15" s="173"/>
      <c r="E15" s="172"/>
      <c r="F15" s="173"/>
      <c r="G15" s="172"/>
      <c r="H15" s="173"/>
      <c r="I15" s="172"/>
      <c r="J15" s="29" t="str">
        <f t="shared" ref="J15:J23" si="0">IF(SUM(C15:I15)&lt;&gt;0,SUM(C15:I15),"")</f>
        <v/>
      </c>
      <c r="K15" s="174"/>
    </row>
    <row r="16" spans="1:11" x14ac:dyDescent="0.2">
      <c r="A16" s="358"/>
      <c r="B16" s="176" t="s">
        <v>16</v>
      </c>
      <c r="C16" s="177"/>
      <c r="D16" s="178"/>
      <c r="E16" s="177"/>
      <c r="F16" s="178"/>
      <c r="G16" s="177"/>
      <c r="H16" s="178"/>
      <c r="I16" s="177"/>
      <c r="J16" s="29"/>
      <c r="K16" s="179"/>
    </row>
    <row r="17" spans="1:12" ht="14.25" customHeight="1" x14ac:dyDescent="0.2">
      <c r="A17" s="359"/>
      <c r="B17" s="180" t="s">
        <v>17</v>
      </c>
      <c r="C17" s="177"/>
      <c r="D17" s="178"/>
      <c r="E17" s="177"/>
      <c r="F17" s="178"/>
      <c r="G17" s="177"/>
      <c r="H17" s="178"/>
      <c r="I17" s="177"/>
      <c r="J17" s="37" t="str">
        <f t="shared" si="0"/>
        <v/>
      </c>
      <c r="K17" s="179"/>
    </row>
    <row r="18" spans="1:12" x14ac:dyDescent="0.2">
      <c r="A18" s="181" t="s">
        <v>18</v>
      </c>
      <c r="B18" s="182" t="s">
        <v>18</v>
      </c>
      <c r="C18" s="183"/>
      <c r="D18" s="184"/>
      <c r="E18" s="183"/>
      <c r="F18" s="184"/>
      <c r="G18" s="183"/>
      <c r="H18" s="184"/>
      <c r="I18" s="183"/>
      <c r="J18" s="42" t="str">
        <f t="shared" si="0"/>
        <v/>
      </c>
      <c r="K18" s="185"/>
    </row>
    <row r="19" spans="1:12" x14ac:dyDescent="0.2">
      <c r="A19" s="186" t="s">
        <v>20</v>
      </c>
      <c r="B19" s="187" t="s">
        <v>21</v>
      </c>
      <c r="C19" s="169"/>
      <c r="D19" s="170"/>
      <c r="E19" s="169"/>
      <c r="F19" s="170"/>
      <c r="G19" s="169"/>
      <c r="H19" s="170"/>
      <c r="I19" s="169"/>
      <c r="J19" s="25" t="str">
        <f t="shared" si="0"/>
        <v/>
      </c>
      <c r="K19" s="171"/>
    </row>
    <row r="20" spans="1:12" x14ac:dyDescent="0.2">
      <c r="A20" s="188"/>
      <c r="B20" s="180" t="s">
        <v>17</v>
      </c>
      <c r="C20" s="189"/>
      <c r="D20" s="190"/>
      <c r="E20" s="189"/>
      <c r="F20" s="190"/>
      <c r="G20" s="189"/>
      <c r="H20" s="190"/>
      <c r="I20" s="189"/>
      <c r="J20" s="49" t="str">
        <f t="shared" si="0"/>
        <v/>
      </c>
      <c r="K20" s="191"/>
    </row>
    <row r="21" spans="1:12" x14ac:dyDescent="0.2">
      <c r="A21" s="192" t="s">
        <v>22</v>
      </c>
      <c r="B21" s="187" t="s">
        <v>23</v>
      </c>
      <c r="C21" s="169"/>
      <c r="D21" s="170"/>
      <c r="E21" s="169"/>
      <c r="F21" s="170"/>
      <c r="G21" s="169"/>
      <c r="H21" s="170"/>
      <c r="I21" s="169"/>
      <c r="J21" s="25" t="str">
        <f t="shared" si="0"/>
        <v/>
      </c>
      <c r="K21" s="171"/>
    </row>
    <row r="22" spans="1:12" x14ac:dyDescent="0.2">
      <c r="A22" s="193"/>
      <c r="B22" s="194" t="s">
        <v>24</v>
      </c>
      <c r="C22" s="172"/>
      <c r="D22" s="173"/>
      <c r="E22" s="172"/>
      <c r="F22" s="173"/>
      <c r="G22" s="172"/>
      <c r="H22" s="173"/>
      <c r="I22" s="172"/>
      <c r="J22" s="29" t="str">
        <f t="shared" si="0"/>
        <v/>
      </c>
      <c r="K22" s="174"/>
      <c r="L22" s="195"/>
    </row>
    <row r="23" spans="1:12" ht="15" thickBot="1" x14ac:dyDescent="0.25">
      <c r="A23" s="193"/>
      <c r="B23" s="196" t="s">
        <v>25</v>
      </c>
      <c r="C23" s="197"/>
      <c r="D23" s="198"/>
      <c r="E23" s="197"/>
      <c r="F23" s="198"/>
      <c r="G23" s="197"/>
      <c r="H23" s="198"/>
      <c r="I23" s="197"/>
      <c r="J23" s="37" t="str">
        <f t="shared" si="0"/>
        <v/>
      </c>
      <c r="K23" s="199"/>
      <c r="L23" s="195"/>
    </row>
    <row r="24" spans="1:12" ht="15.75" customHeight="1" thickTop="1" x14ac:dyDescent="0.2">
      <c r="A24" s="200"/>
      <c r="B24" s="201"/>
      <c r="C24" s="61"/>
      <c r="D24" s="61"/>
      <c r="E24" s="61"/>
      <c r="F24" s="61"/>
      <c r="G24" s="61"/>
      <c r="H24" s="61"/>
      <c r="I24" s="202" t="s">
        <v>26</v>
      </c>
      <c r="J24" s="63">
        <f>SUM(J12:J23)</f>
        <v>0</v>
      </c>
      <c r="K24" s="64"/>
      <c r="L24" s="195"/>
    </row>
    <row r="25" spans="1:12" ht="15" x14ac:dyDescent="0.25">
      <c r="A25" s="341" t="s">
        <v>27</v>
      </c>
      <c r="B25" s="342"/>
      <c r="C25" s="342"/>
      <c r="D25" s="342"/>
      <c r="E25" s="342"/>
      <c r="F25" s="342"/>
      <c r="G25" s="342"/>
      <c r="H25" s="342"/>
      <c r="I25" s="342"/>
      <c r="J25" s="342"/>
      <c r="K25" s="162"/>
    </row>
    <row r="26" spans="1:12" x14ac:dyDescent="0.2">
      <c r="A26" s="203" t="s">
        <v>56</v>
      </c>
      <c r="B26" s="360"/>
      <c r="C26" s="360"/>
      <c r="D26" s="360"/>
      <c r="E26" s="360"/>
      <c r="F26" s="360"/>
      <c r="G26" s="360"/>
      <c r="H26" s="360"/>
      <c r="I26" s="360"/>
      <c r="J26" s="360"/>
      <c r="K26" s="361"/>
    </row>
    <row r="27" spans="1:12" ht="14.25" customHeight="1" x14ac:dyDescent="0.2">
      <c r="A27" s="204" t="s">
        <v>29</v>
      </c>
      <c r="B27" s="205"/>
      <c r="C27" s="206"/>
      <c r="D27" s="206"/>
      <c r="E27" s="206"/>
      <c r="F27" s="206"/>
      <c r="G27" s="206"/>
      <c r="H27" s="206"/>
      <c r="I27" s="206"/>
      <c r="J27" s="67" t="s">
        <v>8</v>
      </c>
      <c r="K27" s="207" t="s">
        <v>9</v>
      </c>
    </row>
    <row r="28" spans="1:12" x14ac:dyDescent="0.2">
      <c r="A28" s="285"/>
      <c r="B28" s="289"/>
      <c r="C28" s="288"/>
      <c r="D28" s="288"/>
      <c r="E28" s="288"/>
      <c r="F28" s="288"/>
      <c r="G28" s="288"/>
      <c r="H28" s="288"/>
      <c r="I28" s="288"/>
      <c r="J28" s="287" t="str">
        <f>IF(SUM(C28:I28)&lt;&gt;0,SUM(C28:I28),"")</f>
        <v/>
      </c>
      <c r="K28" s="208"/>
    </row>
    <row r="29" spans="1:12" ht="14.25" customHeight="1" x14ac:dyDescent="0.2">
      <c r="A29" s="290"/>
      <c r="B29" s="291"/>
      <c r="C29" s="283"/>
      <c r="D29" s="283"/>
      <c r="E29" s="283"/>
      <c r="F29" s="283"/>
      <c r="G29" s="283"/>
      <c r="H29" s="283"/>
      <c r="I29" s="283"/>
      <c r="J29" s="286" t="str">
        <f>IF(SUM(C29:I29)&lt;&gt;0,SUM(C29:I29),"")</f>
        <v/>
      </c>
      <c r="K29" s="209"/>
    </row>
    <row r="30" spans="1:12" x14ac:dyDescent="0.2">
      <c r="A30" s="290"/>
      <c r="B30" s="292"/>
      <c r="C30" s="283"/>
      <c r="D30" s="283"/>
      <c r="E30" s="283"/>
      <c r="F30" s="283"/>
      <c r="G30" s="283"/>
      <c r="H30" s="283"/>
      <c r="I30" s="283"/>
      <c r="J30" s="286" t="str">
        <f>IF(SUM(C30:I30)&lt;&gt;0,SUM(C30:I30),"")</f>
        <v/>
      </c>
      <c r="K30" s="209"/>
    </row>
    <row r="31" spans="1:12" ht="14.25" customHeight="1" thickBot="1" x14ac:dyDescent="0.25">
      <c r="A31" s="210"/>
      <c r="B31" s="211"/>
      <c r="C31" s="212"/>
      <c r="D31" s="213"/>
      <c r="E31" s="212"/>
      <c r="F31" s="213"/>
      <c r="G31" s="212"/>
      <c r="H31" s="213"/>
      <c r="I31" s="212"/>
      <c r="J31" s="70" t="str">
        <f>IF(SUM(C31:I31)&lt;&gt;0,SUM(C31:I31),"")</f>
        <v/>
      </c>
      <c r="K31" s="214"/>
    </row>
    <row r="32" spans="1:12" ht="14.25" customHeight="1" thickTop="1" x14ac:dyDescent="0.2">
      <c r="A32" s="215"/>
      <c r="B32" s="74"/>
      <c r="C32" s="75"/>
      <c r="D32" s="75"/>
      <c r="E32" s="75"/>
      <c r="F32" s="75"/>
      <c r="G32" s="75"/>
      <c r="H32" s="75"/>
      <c r="I32" s="216" t="s">
        <v>26</v>
      </c>
      <c r="J32" s="63">
        <f>SUM(J28:J31)</f>
        <v>0</v>
      </c>
      <c r="K32" s="64"/>
    </row>
    <row r="33" spans="1:16" ht="15" x14ac:dyDescent="0.25">
      <c r="A33" s="362" t="s">
        <v>30</v>
      </c>
      <c r="B33" s="363"/>
      <c r="C33" s="363"/>
      <c r="D33" s="363"/>
      <c r="E33" s="363"/>
      <c r="F33" s="363"/>
      <c r="G33" s="363"/>
      <c r="H33" s="363"/>
      <c r="I33" s="363"/>
      <c r="J33" s="363"/>
      <c r="K33" s="217"/>
    </row>
    <row r="34" spans="1:16" ht="14.25" customHeight="1" x14ac:dyDescent="0.2">
      <c r="A34" s="78" t="s">
        <v>31</v>
      </c>
      <c r="B34" s="336" t="s">
        <v>32</v>
      </c>
      <c r="C34" s="336"/>
      <c r="D34" s="336"/>
      <c r="E34" s="337" t="s">
        <v>33</v>
      </c>
      <c r="F34" s="338"/>
      <c r="G34" s="338"/>
      <c r="H34" s="338"/>
      <c r="I34" s="339"/>
      <c r="J34" s="79" t="s">
        <v>8</v>
      </c>
      <c r="K34" s="167" t="s">
        <v>9</v>
      </c>
    </row>
    <row r="35" spans="1:16" ht="14.25" customHeight="1" x14ac:dyDescent="0.2">
      <c r="A35" s="280">
        <v>43732</v>
      </c>
      <c r="B35" s="366" t="s">
        <v>62</v>
      </c>
      <c r="C35" s="366"/>
      <c r="D35" s="366"/>
      <c r="E35" s="367" t="s">
        <v>60</v>
      </c>
      <c r="F35" s="368"/>
      <c r="G35" s="368"/>
      <c r="H35" s="368"/>
      <c r="I35" s="369"/>
      <c r="J35" s="281">
        <v>173.2</v>
      </c>
      <c r="K35" s="218"/>
    </row>
    <row r="36" spans="1:16" ht="14.25" customHeight="1" x14ac:dyDescent="0.2">
      <c r="A36" s="282"/>
      <c r="B36" s="366" t="s">
        <v>61</v>
      </c>
      <c r="C36" s="366"/>
      <c r="D36" s="366"/>
      <c r="E36" s="370" t="s">
        <v>59</v>
      </c>
      <c r="F36" s="371"/>
      <c r="G36" s="371"/>
      <c r="H36" s="371"/>
      <c r="I36" s="372"/>
      <c r="J36" s="283"/>
      <c r="K36" s="219"/>
    </row>
    <row r="37" spans="1:16" ht="14.25" customHeight="1" x14ac:dyDescent="0.2">
      <c r="A37" s="282"/>
      <c r="B37" s="373"/>
      <c r="C37" s="373"/>
      <c r="D37" s="373"/>
      <c r="E37" s="370"/>
      <c r="F37" s="371"/>
      <c r="G37" s="371"/>
      <c r="H37" s="371"/>
      <c r="I37" s="372"/>
      <c r="J37" s="283"/>
      <c r="K37" s="220"/>
    </row>
    <row r="38" spans="1:16" ht="14.25" customHeight="1" thickBot="1" x14ac:dyDescent="0.25">
      <c r="A38" s="221"/>
      <c r="B38" s="374"/>
      <c r="C38" s="374"/>
      <c r="D38" s="374"/>
      <c r="E38" s="375"/>
      <c r="F38" s="376"/>
      <c r="G38" s="376"/>
      <c r="H38" s="376"/>
      <c r="I38" s="377"/>
      <c r="J38" s="37"/>
      <c r="K38" s="222"/>
    </row>
    <row r="39" spans="1:16" s="223" customFormat="1" ht="14.25" customHeight="1" thickTop="1" x14ac:dyDescent="0.25">
      <c r="A39" s="84"/>
      <c r="B39" s="85"/>
      <c r="C39" s="85"/>
      <c r="D39" s="85"/>
      <c r="E39" s="86"/>
      <c r="F39" s="86"/>
      <c r="G39" s="86"/>
      <c r="H39" s="86"/>
      <c r="I39" s="202" t="s">
        <v>26</v>
      </c>
      <c r="J39" s="63">
        <f>SUM(J35:J38)</f>
        <v>173.2</v>
      </c>
      <c r="K39" s="64"/>
      <c r="P39"/>
    </row>
    <row r="40" spans="1:16" ht="14.25" customHeight="1" x14ac:dyDescent="0.25">
      <c r="A40" s="378" t="s">
        <v>34</v>
      </c>
      <c r="B40" s="379"/>
      <c r="C40" s="379"/>
      <c r="D40" s="379"/>
      <c r="E40" s="224"/>
      <c r="F40" s="225"/>
      <c r="G40" s="225"/>
      <c r="H40" s="225"/>
      <c r="I40" s="225"/>
      <c r="J40" s="225"/>
      <c r="K40" s="162"/>
      <c r="N40"/>
    </row>
    <row r="41" spans="1:16" ht="5.25" customHeight="1" x14ac:dyDescent="0.2">
      <c r="A41" s="91"/>
      <c r="B41" s="92"/>
      <c r="C41" s="92"/>
      <c r="D41" s="92"/>
      <c r="E41" s="226"/>
      <c r="F41" s="227"/>
      <c r="G41" s="227"/>
      <c r="H41" s="227"/>
      <c r="I41" s="227"/>
      <c r="J41" s="227"/>
      <c r="K41" s="228"/>
    </row>
    <row r="42" spans="1:16" ht="15" customHeight="1" x14ac:dyDescent="0.2">
      <c r="A42" s="229" t="s">
        <v>35</v>
      </c>
      <c r="B42" s="230" t="s">
        <v>36</v>
      </c>
      <c r="C42" s="231" t="s">
        <v>54</v>
      </c>
      <c r="D42" s="232" t="s">
        <v>38</v>
      </c>
      <c r="E42" s="380" t="s">
        <v>39</v>
      </c>
      <c r="F42" s="381"/>
      <c r="G42" s="381"/>
      <c r="H42" s="381"/>
      <c r="I42" s="382"/>
      <c r="J42" s="233">
        <f>J24+J32+J39</f>
        <v>173.2</v>
      </c>
      <c r="K42" s="234"/>
    </row>
    <row r="43" spans="1:16" ht="14.25" customHeight="1" x14ac:dyDescent="0.2">
      <c r="A43" s="293">
        <v>1143</v>
      </c>
      <c r="B43" s="295" t="s">
        <v>51</v>
      </c>
      <c r="C43" s="295"/>
      <c r="D43" s="294">
        <v>173.2</v>
      </c>
      <c r="E43" s="239"/>
      <c r="F43" s="223"/>
      <c r="G43" s="223"/>
      <c r="H43" s="223"/>
      <c r="I43" s="223"/>
      <c r="J43" s="240"/>
      <c r="K43" s="241"/>
    </row>
    <row r="44" spans="1:16" ht="14.25" customHeight="1" x14ac:dyDescent="0.2">
      <c r="A44" s="235"/>
      <c r="B44" s="236"/>
      <c r="C44" s="237"/>
      <c r="D44" s="238"/>
      <c r="E44" s="380" t="s">
        <v>40</v>
      </c>
      <c r="F44" s="381"/>
      <c r="G44" s="381"/>
      <c r="H44" s="381"/>
      <c r="I44" s="382"/>
      <c r="J44" s="242">
        <f>SUMIF(K12:K38, "*", J12:J38)</f>
        <v>0</v>
      </c>
      <c r="K44" s="243" t="s">
        <v>9</v>
      </c>
    </row>
    <row r="45" spans="1:16" ht="14.25" customHeight="1" x14ac:dyDescent="0.25">
      <c r="A45" s="235"/>
      <c r="B45" s="236"/>
      <c r="C45" s="237"/>
      <c r="D45" s="238"/>
      <c r="E45" s="364" t="s">
        <v>41</v>
      </c>
      <c r="F45" s="365"/>
      <c r="G45" s="365"/>
      <c r="H45" s="365"/>
      <c r="I45" s="365"/>
      <c r="J45" s="244"/>
      <c r="K45" s="245"/>
      <c r="N45"/>
    </row>
    <row r="46" spans="1:16" ht="15" customHeight="1" x14ac:dyDescent="0.2">
      <c r="A46" s="246"/>
      <c r="B46" s="247"/>
      <c r="C46" s="237"/>
      <c r="D46" s="248"/>
      <c r="E46" s="383" t="s">
        <v>42</v>
      </c>
      <c r="F46" s="384"/>
      <c r="G46" s="384"/>
      <c r="H46" s="384"/>
      <c r="I46" s="385"/>
      <c r="J46" s="249">
        <f>J42-J44</f>
        <v>173.2</v>
      </c>
      <c r="K46" s="250"/>
    </row>
    <row r="47" spans="1:16" ht="6" customHeight="1" x14ac:dyDescent="0.2">
      <c r="A47" s="386"/>
      <c r="B47" s="387"/>
      <c r="C47" s="387"/>
      <c r="D47" s="387"/>
      <c r="E47" s="251"/>
      <c r="F47" s="252"/>
      <c r="G47" s="252"/>
      <c r="H47" s="252"/>
      <c r="I47" s="252"/>
      <c r="J47" s="240"/>
      <c r="K47" s="241"/>
    </row>
    <row r="48" spans="1:16" s="150" customFormat="1" ht="12" customHeight="1" x14ac:dyDescent="0.2">
      <c r="A48" s="380" t="s">
        <v>43</v>
      </c>
      <c r="B48" s="381"/>
      <c r="C48" s="381"/>
      <c r="D48" s="381"/>
      <c r="E48" s="251"/>
      <c r="F48" s="252"/>
      <c r="G48" s="252"/>
      <c r="H48" s="252"/>
      <c r="I48" s="252"/>
      <c r="J48" s="240"/>
      <c r="K48" s="241"/>
    </row>
    <row r="49" spans="1:11" ht="14.25" customHeight="1" x14ac:dyDescent="0.2">
      <c r="A49" s="253"/>
      <c r="B49" s="254"/>
      <c r="C49" s="254"/>
      <c r="D49" s="254"/>
      <c r="E49" s="383" t="s">
        <v>44</v>
      </c>
      <c r="F49" s="384"/>
      <c r="G49" s="384"/>
      <c r="H49" s="384"/>
      <c r="I49" s="385"/>
      <c r="J49" s="249"/>
      <c r="K49" s="250"/>
    </row>
    <row r="50" spans="1:11" ht="14.25" customHeight="1" x14ac:dyDescent="0.25">
      <c r="A50" s="255"/>
      <c r="B50" s="256"/>
      <c r="C50" s="256"/>
      <c r="D50" s="256"/>
      <c r="E50" s="257"/>
      <c r="F50" s="258"/>
      <c r="G50" s="258"/>
      <c r="H50" s="258"/>
      <c r="I50" s="258"/>
      <c r="J50" s="244"/>
      <c r="K50" s="241"/>
    </row>
    <row r="51" spans="1:11" x14ac:dyDescent="0.2">
      <c r="A51" s="255"/>
      <c r="B51" s="256"/>
      <c r="C51" s="256"/>
      <c r="D51" s="256"/>
      <c r="E51" s="259" t="s">
        <v>45</v>
      </c>
      <c r="F51" s="260" t="s">
        <v>46</v>
      </c>
      <c r="G51" s="260"/>
      <c r="H51" s="260"/>
      <c r="I51" s="261"/>
      <c r="J51" s="249">
        <f>IF(J49&lt;J46, J46-J49, 0)</f>
        <v>173.2</v>
      </c>
      <c r="K51" s="250"/>
    </row>
    <row r="52" spans="1:11" x14ac:dyDescent="0.2">
      <c r="A52" s="255"/>
      <c r="B52" s="256"/>
      <c r="C52" s="256"/>
      <c r="D52" s="256"/>
      <c r="E52" s="257"/>
      <c r="F52" s="262"/>
      <c r="G52" s="262"/>
      <c r="H52" s="262"/>
      <c r="I52" s="263" t="s">
        <v>47</v>
      </c>
      <c r="J52" s="249">
        <f>IF(J49&gt;J46, J49-J46, 0)</f>
        <v>0</v>
      </c>
      <c r="K52" s="250"/>
    </row>
    <row r="53" spans="1:11" ht="5.25" customHeight="1" x14ac:dyDescent="0.2">
      <c r="A53" s="264"/>
      <c r="B53" s="265"/>
      <c r="C53" s="265"/>
      <c r="D53" s="265"/>
      <c r="E53" s="266"/>
      <c r="F53" s="267"/>
      <c r="G53" s="267"/>
      <c r="H53" s="267"/>
      <c r="I53" s="268"/>
      <c r="J53" s="269"/>
      <c r="K53" s="270"/>
    </row>
    <row r="54" spans="1:11" ht="23.25" customHeight="1" x14ac:dyDescent="0.2">
      <c r="A54" s="271" t="s">
        <v>48</v>
      </c>
      <c r="B54" s="388"/>
      <c r="C54" s="388"/>
      <c r="D54" s="272">
        <v>43732</v>
      </c>
      <c r="E54" s="273" t="s">
        <v>49</v>
      </c>
      <c r="F54" s="273"/>
      <c r="G54" s="273"/>
      <c r="H54" s="273"/>
      <c r="I54" s="274" t="s">
        <v>2</v>
      </c>
      <c r="J54" s="273"/>
      <c r="K54" s="161"/>
    </row>
    <row r="55" spans="1:11" ht="23.25" customHeight="1" x14ac:dyDescent="0.2">
      <c r="A55" s="275" t="s">
        <v>50</v>
      </c>
      <c r="B55" s="276"/>
      <c r="C55" s="277"/>
      <c r="D55" s="297" t="s">
        <v>63</v>
      </c>
      <c r="E55" s="276"/>
      <c r="F55" s="276"/>
      <c r="G55" s="276"/>
      <c r="H55" s="276"/>
      <c r="I55" s="276"/>
      <c r="J55" s="276"/>
      <c r="K55" s="161"/>
    </row>
  </sheetData>
  <mergeCells count="32">
    <mergeCell ref="B34:D34"/>
    <mergeCell ref="E34:I34"/>
    <mergeCell ref="I6:J6"/>
    <mergeCell ref="A7:J7"/>
    <mergeCell ref="A8:B8"/>
    <mergeCell ref="C8:K8"/>
    <mergeCell ref="A9:K9"/>
    <mergeCell ref="A10:B10"/>
    <mergeCell ref="C10:E10"/>
    <mergeCell ref="I10:K10"/>
    <mergeCell ref="A12:A13"/>
    <mergeCell ref="A14:A17"/>
    <mergeCell ref="A25:J25"/>
    <mergeCell ref="B26:K26"/>
    <mergeCell ref="A33:J33"/>
    <mergeCell ref="E45:I45"/>
    <mergeCell ref="B35:D35"/>
    <mergeCell ref="E35:I35"/>
    <mergeCell ref="B36:D36"/>
    <mergeCell ref="E36:I36"/>
    <mergeCell ref="B37:D37"/>
    <mergeCell ref="E37:I37"/>
    <mergeCell ref="B38:D38"/>
    <mergeCell ref="E38:I38"/>
    <mergeCell ref="A40:D40"/>
    <mergeCell ref="E42:I42"/>
    <mergeCell ref="E44:I44"/>
    <mergeCell ref="E46:I46"/>
    <mergeCell ref="A47:D47"/>
    <mergeCell ref="A48:D48"/>
    <mergeCell ref="E49:I49"/>
    <mergeCell ref="B54:C54"/>
  </mergeCells>
  <hyperlinks>
    <hyperlink ref="A21" r:id="rId1" location="AuthorizedTravel" xr:uid="{00000000-0004-0000-0200-000000000000}"/>
    <hyperlink ref="A18" r:id="rId2" xr:uid="{00000000-0004-0000-0200-000001000000}"/>
    <hyperlink ref="A19" r:id="rId3" location="AuthorizedTravel" xr:uid="{00000000-0004-0000-0200-000002000000}"/>
    <hyperlink ref="A12:A13" r:id="rId4" location="TravelArrangements" display="http://www.regent.edu/admin/busoff/aptravel.cfm - TravelArrangements" xr:uid="{00000000-0004-0000-0200-000003000000}"/>
    <hyperlink ref="E34:I34" r:id="rId5" location="Meals" display="Business Purpose" xr:uid="{00000000-0004-0000-0200-000004000000}"/>
  </hyperlinks>
  <pageMargins left="0.7" right="0.7" top="0.75" bottom="0.75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Expense Report</vt:lpstr>
      <vt:lpstr>Sample 1</vt:lpstr>
      <vt:lpstr>Sample 2</vt:lpstr>
    </vt:vector>
  </TitlesOfParts>
  <Company>Regent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Ivey</dc:creator>
  <cp:lastModifiedBy>Laura Ivey</cp:lastModifiedBy>
  <cp:lastPrinted>2020-06-25T13:01:37Z</cp:lastPrinted>
  <dcterms:created xsi:type="dcterms:W3CDTF">2019-09-24T12:22:11Z</dcterms:created>
  <dcterms:modified xsi:type="dcterms:W3CDTF">2020-06-25T13:04:19Z</dcterms:modified>
</cp:coreProperties>
</file>